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mc:AlternateContent xmlns:mc="http://schemas.openxmlformats.org/markup-compatibility/2006">
    <mc:Choice Requires="x15">
      <x15ac:absPath xmlns:x15ac="http://schemas.microsoft.com/office/spreadsheetml/2010/11/ac" url="C:\Users\6461\Desktop\99.納品物\Ｈ30\（4）分析資料及び活用資料\"/>
    </mc:Choice>
  </mc:AlternateContent>
  <xr:revisionPtr revIDLastSave="0" documentId="13_ncr:1_{43AB46A6-996B-4682-9977-A0CE271AE97F}" xr6:coauthVersionLast="47" xr6:coauthVersionMax="47" xr10:uidLastSave="{00000000-0000-0000-0000-000000000000}"/>
  <bookViews>
    <workbookView xWindow="-24120" yWindow="-2190" windowWidth="24240" windowHeight="13740" tabRatio="846" xr2:uid="{00000000-000D-0000-FFFF-FFFF00000000}"/>
  </bookViews>
  <sheets>
    <sheet name="表紙" sheetId="49" r:id="rId1"/>
    <sheet name="貸借対照表(BS)" sheetId="51" r:id="rId2"/>
    <sheet name="行政コスト計算書(一般)" sheetId="52" r:id="rId3"/>
    <sheet name="純資産変動計算書(NW)" sheetId="53" r:id="rId4"/>
    <sheet name="資金収支計算書(一般)" sheetId="54" r:id="rId5"/>
    <sheet name="注記（一般）" sheetId="19" r:id="rId6"/>
    <sheet name="有形固定資産（一般）" sheetId="1" r:id="rId7"/>
    <sheet name="投資及び出資金の明細（一般）" sheetId="2" r:id="rId8"/>
    <sheet name="基金の明細（一般）" sheetId="3" r:id="rId9"/>
    <sheet name="貸付金の明細（一般）" sheetId="4" r:id="rId10"/>
    <sheet name="長期延滞債権の明細（一般）" sheetId="5" r:id="rId11"/>
    <sheet name="未収金の明細（一般）" sheetId="6" r:id="rId12"/>
    <sheet name="地方債等（借入先別）の明細（一般）" sheetId="8" r:id="rId13"/>
    <sheet name="地方債等（利率別）の明細（一般）" sheetId="9" r:id="rId14"/>
    <sheet name="地方債等（返済期間別）の明細（一般）" sheetId="10" r:id="rId15"/>
    <sheet name="特定の契約条項が付された地方債等の概要（一般）" sheetId="63" r:id="rId16"/>
    <sheet name="引当金の明細（一般）" sheetId="11" r:id="rId17"/>
    <sheet name="補助金等の明細（一般）" sheetId="14" r:id="rId18"/>
    <sheet name="財源の明細（一般）" sheetId="12" r:id="rId19"/>
    <sheet name="財源情報の明細（一般）" sheetId="13" r:id="rId20"/>
    <sheet name="資金の明細（一般）" sheetId="7" r:id="rId21"/>
    <sheet name="貸借対照表(全体)" sheetId="55" r:id="rId22"/>
    <sheet name="行政コスト計算書(全体)" sheetId="56" r:id="rId23"/>
    <sheet name="純資産変動計算書(全体)" sheetId="57" r:id="rId24"/>
    <sheet name="資金収支計算書(全体)" sheetId="58" r:id="rId25"/>
    <sheet name="注記（全体）" sheetId="48" r:id="rId26"/>
    <sheet name="有形固定資産（全体）" sheetId="25" r:id="rId27"/>
    <sheet name="投資及び出資金の明細（全体）" sheetId="26" r:id="rId28"/>
    <sheet name="基金の明細（全体）" sheetId="27" r:id="rId29"/>
    <sheet name="貸付金の明細（全体）" sheetId="28" r:id="rId30"/>
    <sheet name="長期延滞債権の明細（全体）" sheetId="29" r:id="rId31"/>
    <sheet name="未収金の明細 （全体）" sheetId="30" r:id="rId32"/>
    <sheet name="地方債等（借入先別）の明細（全体）" sheetId="31" r:id="rId33"/>
    <sheet name="地方債等（利率別）の明細（全体）" sheetId="32" r:id="rId34"/>
    <sheet name="地方債等（返済期間別）の明細（全体）" sheetId="33" r:id="rId35"/>
    <sheet name="特定の契約条項が付された地方債等の概要 (全体)" sheetId="64" r:id="rId36"/>
    <sheet name="引当金の明細 （全体）" sheetId="34" r:id="rId37"/>
    <sheet name="補助金等の明細 （全体）" sheetId="36" r:id="rId38"/>
    <sheet name="財源の明細（全体）" sheetId="35" r:id="rId39"/>
    <sheet name="資金の明細（全体）" sheetId="37" r:id="rId40"/>
    <sheet name="貸借対照表(連結)" sheetId="59" r:id="rId41"/>
    <sheet name="行政コスト計算書(連結)" sheetId="60" r:id="rId42"/>
    <sheet name="純資産変動計算書(連結)" sheetId="61" r:id="rId43"/>
    <sheet name="資金収支計算書(連結)" sheetId="62" r:id="rId44"/>
    <sheet name="連結精算表（貸借）" sheetId="44" r:id="rId45"/>
    <sheet name="連結精算表（行政）" sheetId="45" r:id="rId46"/>
    <sheet name="連結精算表（純資）" sheetId="46" r:id="rId47"/>
    <sheet name="連結精算表（資金）" sheetId="47" r:id="rId48"/>
    <sheet name="有形固定資産(連結)" sheetId="50" r:id="rId49"/>
  </sheets>
  <definedNames>
    <definedName name="_xlnm.Print_Area" localSheetId="38">'財源の明細（全体）'!$A$1:$E$79</definedName>
    <definedName name="_xlnm.Print_Area" localSheetId="24">'資金収支計算書(全体)'!$A$1:$E$61</definedName>
    <definedName name="_xlnm.Print_Area" localSheetId="34">'地方債等（返済期間別）の明細（全体）'!$A$1:$J$6</definedName>
    <definedName name="_xlnm.Print_Area" localSheetId="33">'地方債等（利率別）の明細（全体）'!$A$1:$H$6</definedName>
    <definedName name="_xlnm.Print_Area" localSheetId="25">'注記（全体）'!$A$1:$E$75</definedName>
    <definedName name="_xlnm.Print_Area" localSheetId="31">'未収金の明細 （全体）'!$A$1:$C$41</definedName>
    <definedName name="_xlnm.Print_Area" localSheetId="6">'有形固定資産（一般）'!$A$1:$L$45</definedName>
    <definedName name="_xlnm.Print_Area" localSheetId="26">'有形固定資産（全体）'!$A$1:$M$44</definedName>
    <definedName name="_xlnm.Print_Area" localSheetId="48">'有形固定資産(連結)'!$A$1:$M$44</definedName>
    <definedName name="_xlnm.Print_Titles" localSheetId="45">'連結精算表（行政）'!$A:$A,'連結精算表（行政）'!$2:$2</definedName>
    <definedName name="_xlnm.Print_Titles" localSheetId="47">'連結精算表（資金）'!$A:$A,'連結精算表（資金）'!$2:$2</definedName>
    <definedName name="_xlnm.Print_Titles" localSheetId="46">'連結精算表（純資）'!$A:$A,'連結精算表（純資）'!$2:$2</definedName>
    <definedName name="_xlnm.Print_Titles" localSheetId="44">'連結精算表（貸借）'!$A:$A,'連結精算表（貸借）'!$2:$2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41" i="30" l="1"/>
  <c r="C13" i="11"/>
  <c r="D13" i="11"/>
  <c r="E13" i="11"/>
  <c r="F13" i="11"/>
  <c r="B13" i="11"/>
  <c r="F11" i="13" l="1"/>
  <c r="D7" i="13"/>
  <c r="C7" i="13"/>
  <c r="E8" i="13"/>
  <c r="E9" i="13"/>
  <c r="B9" i="8"/>
  <c r="B10" i="8"/>
  <c r="B11" i="8"/>
  <c r="B12" i="8"/>
  <c r="B13" i="8"/>
  <c r="B15" i="8"/>
  <c r="B16" i="8"/>
  <c r="B17" i="8"/>
  <c r="B18" i="8"/>
  <c r="B19" i="8"/>
  <c r="E7" i="13" l="1"/>
  <c r="B20" i="8"/>
  <c r="A6" i="10"/>
  <c r="C20" i="8"/>
  <c r="D20" i="8"/>
  <c r="E20" i="8"/>
  <c r="F20" i="8"/>
  <c r="G20" i="8"/>
  <c r="H20" i="8"/>
  <c r="I20" i="8"/>
  <c r="J20" i="8"/>
  <c r="K20" i="8"/>
  <c r="L20" i="8"/>
  <c r="B8" i="8"/>
  <c r="M42" i="50"/>
  <c r="E11" i="13" l="1"/>
  <c r="C9" i="30"/>
  <c r="C40" i="30"/>
  <c r="C20" i="27"/>
  <c r="D20" i="27"/>
  <c r="E20" i="27"/>
  <c r="G21" i="26"/>
  <c r="G22" i="26"/>
  <c r="G23" i="26"/>
  <c r="G24" i="26"/>
  <c r="G25" i="26"/>
  <c r="G26" i="26"/>
  <c r="G27" i="26"/>
  <c r="G28" i="26"/>
  <c r="G29" i="26"/>
  <c r="G20" i="26"/>
  <c r="G14" i="26"/>
  <c r="G15" i="26"/>
  <c r="G13" i="26"/>
  <c r="B9" i="26"/>
  <c r="G15" i="2"/>
  <c r="G14" i="2"/>
  <c r="B40" i="30" l="1"/>
  <c r="C41" i="30"/>
  <c r="B9" i="30"/>
  <c r="L42" i="25" l="1"/>
  <c r="A6" i="9" l="1"/>
  <c r="G31" i="2" l="1"/>
  <c r="G30" i="2"/>
  <c r="G29" i="2"/>
  <c r="G28" i="2"/>
  <c r="G27" i="2"/>
  <c r="G26" i="2"/>
  <c r="G25" i="2"/>
  <c r="G24" i="2"/>
  <c r="G23" i="2"/>
  <c r="G22" i="2"/>
  <c r="G13" i="2"/>
  <c r="B9" i="2"/>
  <c r="B8" i="7" l="1"/>
  <c r="M42" i="25" l="1"/>
  <c r="L42" i="1" l="1"/>
  <c r="M42" i="1"/>
</calcChain>
</file>

<file path=xl/sharedStrings.xml><?xml version="1.0" encoding="utf-8"?>
<sst xmlns="http://schemas.openxmlformats.org/spreadsheetml/2006/main" count="5433" uniqueCount="796">
  <si>
    <t>区分</t>
    <rPh sb="0" eb="2">
      <t>クブン</t>
    </rPh>
    <phoneticPr fontId="3"/>
  </si>
  <si>
    <t xml:space="preserve">
前年度末残高
（A）</t>
    <rPh sb="1" eb="4">
      <t>ゼンネンド</t>
    </rPh>
    <rPh sb="4" eb="5">
      <t>マツ</t>
    </rPh>
    <rPh sb="5" eb="7">
      <t>ザンダカ</t>
    </rPh>
    <phoneticPr fontId="2"/>
  </si>
  <si>
    <t xml:space="preserve">
本年度増加額
（B）</t>
    <rPh sb="1" eb="4">
      <t>ホンネンド</t>
    </rPh>
    <rPh sb="4" eb="7">
      <t>ゾウカガク</t>
    </rPh>
    <phoneticPr fontId="2"/>
  </si>
  <si>
    <t xml:space="preserve">
本年度減少額
（C）</t>
    <rPh sb="1" eb="4">
      <t>ホンネンド</t>
    </rPh>
    <rPh sb="4" eb="7">
      <t>ゲンショウガク</t>
    </rPh>
    <phoneticPr fontId="2"/>
  </si>
  <si>
    <t>本年度末残高
（A)＋（B)-（C)
（D）</t>
    <rPh sb="0" eb="3">
      <t>ホンネンド</t>
    </rPh>
    <rPh sb="3" eb="4">
      <t>マツ</t>
    </rPh>
    <rPh sb="4" eb="6">
      <t>ザンダカ</t>
    </rPh>
    <phoneticPr fontId="2"/>
  </si>
  <si>
    <t>本年度末
減価償却累計額
（E)</t>
    <rPh sb="0" eb="1">
      <t>ホン</t>
    </rPh>
    <rPh sb="1" eb="4">
      <t>ネンドマツ</t>
    </rPh>
    <rPh sb="5" eb="7">
      <t>ゲンカ</t>
    </rPh>
    <rPh sb="7" eb="9">
      <t>ショウキャク</t>
    </rPh>
    <rPh sb="9" eb="12">
      <t>ルイケイガク</t>
    </rPh>
    <phoneticPr fontId="2"/>
  </si>
  <si>
    <t xml:space="preserve">
本年度償却額
（F)</t>
    <rPh sb="1" eb="4">
      <t>ホンネンド</t>
    </rPh>
    <rPh sb="4" eb="7">
      <t>ショウキャクガク</t>
    </rPh>
    <phoneticPr fontId="2"/>
  </si>
  <si>
    <t>差引本年度末残高
（D)－（E)
（G)</t>
    <rPh sb="0" eb="2">
      <t>サシヒキ</t>
    </rPh>
    <rPh sb="2" eb="5">
      <t>ホンネンド</t>
    </rPh>
    <rPh sb="5" eb="6">
      <t>マツ</t>
    </rPh>
    <rPh sb="6" eb="8">
      <t>ザンダカ</t>
    </rPh>
    <phoneticPr fontId="3"/>
  </si>
  <si>
    <t xml:space="preserve"> 事業用資産</t>
    <rPh sb="1" eb="4">
      <t>ジギョウヨウ</t>
    </rPh>
    <rPh sb="4" eb="6">
      <t>シサン</t>
    </rPh>
    <phoneticPr fontId="3"/>
  </si>
  <si>
    <t>　  土地</t>
    <rPh sb="3" eb="5">
      <t>トチ</t>
    </rPh>
    <phoneticPr fontId="2"/>
  </si>
  <si>
    <t>　　立木竹</t>
    <rPh sb="2" eb="4">
      <t>タチキ</t>
    </rPh>
    <rPh sb="4" eb="5">
      <t>タケ</t>
    </rPh>
    <phoneticPr fontId="3"/>
  </si>
  <si>
    <t>　　建物</t>
    <rPh sb="2" eb="4">
      <t>タテモノ</t>
    </rPh>
    <phoneticPr fontId="2"/>
  </si>
  <si>
    <t>　　工作物</t>
    <rPh sb="2" eb="5">
      <t>コウサクブツ</t>
    </rPh>
    <phoneticPr fontId="2"/>
  </si>
  <si>
    <t>　　船舶</t>
    <rPh sb="2" eb="4">
      <t>センパク</t>
    </rPh>
    <phoneticPr fontId="3"/>
  </si>
  <si>
    <t>　　浮標等</t>
    <rPh sb="2" eb="4">
      <t>フヒョウ</t>
    </rPh>
    <rPh sb="4" eb="5">
      <t>ナド</t>
    </rPh>
    <phoneticPr fontId="3"/>
  </si>
  <si>
    <t>　　航空機</t>
    <rPh sb="2" eb="5">
      <t>コウクウキ</t>
    </rPh>
    <phoneticPr fontId="3"/>
  </si>
  <si>
    <t>　　その他</t>
    <rPh sb="4" eb="5">
      <t>タ</t>
    </rPh>
    <phoneticPr fontId="2"/>
  </si>
  <si>
    <t>　　建設仮勘定</t>
    <rPh sb="2" eb="4">
      <t>ケンセツ</t>
    </rPh>
    <rPh sb="4" eb="7">
      <t>カリカンジョウ</t>
    </rPh>
    <phoneticPr fontId="3"/>
  </si>
  <si>
    <t xml:space="preserve"> インフラ資産</t>
    <rPh sb="5" eb="7">
      <t>シサン</t>
    </rPh>
    <phoneticPr fontId="3"/>
  </si>
  <si>
    <t>　　土地</t>
    <rPh sb="2" eb="4">
      <t>トチ</t>
    </rPh>
    <phoneticPr fontId="2"/>
  </si>
  <si>
    <t>　　建物</t>
    <rPh sb="2" eb="4">
      <t>タテモノ</t>
    </rPh>
    <phoneticPr fontId="3"/>
  </si>
  <si>
    <t xml:space="preserve"> 物品</t>
    <rPh sb="1" eb="3">
      <t>ブッピン</t>
    </rPh>
    <phoneticPr fontId="2"/>
  </si>
  <si>
    <t>合計</t>
    <rPh sb="0" eb="2">
      <t>ゴウケイ</t>
    </rPh>
    <phoneticPr fontId="2"/>
  </si>
  <si>
    <t>生活インフラ・
国土保全</t>
    <rPh sb="0" eb="2">
      <t>セイカツ</t>
    </rPh>
    <rPh sb="8" eb="10">
      <t>コクド</t>
    </rPh>
    <rPh sb="10" eb="12">
      <t>ホゼン</t>
    </rPh>
    <phoneticPr fontId="2"/>
  </si>
  <si>
    <t>教育</t>
    <rPh sb="0" eb="2">
      <t>キョウイク</t>
    </rPh>
    <phoneticPr fontId="3"/>
  </si>
  <si>
    <t>福祉</t>
    <rPh sb="0" eb="2">
      <t>フクシ</t>
    </rPh>
    <phoneticPr fontId="3"/>
  </si>
  <si>
    <t>環境衛生</t>
    <rPh sb="0" eb="2">
      <t>カンキョウ</t>
    </rPh>
    <rPh sb="2" eb="4">
      <t>エイセイ</t>
    </rPh>
    <phoneticPr fontId="3"/>
  </si>
  <si>
    <t>産業振興</t>
    <rPh sb="0" eb="2">
      <t>サンギョウ</t>
    </rPh>
    <rPh sb="2" eb="4">
      <t>シンコウ</t>
    </rPh>
    <phoneticPr fontId="3"/>
  </si>
  <si>
    <t>消防</t>
    <rPh sb="0" eb="2">
      <t>ショウボウ</t>
    </rPh>
    <phoneticPr fontId="3"/>
  </si>
  <si>
    <t>総務</t>
    <rPh sb="0" eb="2">
      <t>ソウム</t>
    </rPh>
    <phoneticPr fontId="3"/>
  </si>
  <si>
    <t>合計</t>
    <rPh sb="0" eb="2">
      <t>ゴウケイ</t>
    </rPh>
    <phoneticPr fontId="3"/>
  </si>
  <si>
    <t>市場価格のあるもの</t>
  </si>
  <si>
    <t>銘柄名</t>
  </si>
  <si>
    <t>株数・口数など_x000D_
(A)</t>
  </si>
  <si>
    <t>時価単価_x000D_
(B)</t>
  </si>
  <si>
    <t>貸借対照表計上額_x000D_
(A) X (B)_x000D_
(C)</t>
  </si>
  <si>
    <t>取得単価_x000D_
(D)</t>
  </si>
  <si>
    <t>取得原価_x000D_
(A) X (D)_x000D_
(E)</t>
  </si>
  <si>
    <t>評価差額_x000D_
(C) - (E)_x000D_
(F)</t>
  </si>
  <si>
    <t>(参考)財産に関する_x000D_
調書記載額</t>
  </si>
  <si>
    <t>（株）みずほフィナンシャルグループ</t>
    <rPh sb="0" eb="3">
      <t>カブ</t>
    </rPh>
    <phoneticPr fontId="14"/>
  </si>
  <si>
    <t>東北電力（株）</t>
    <rPh sb="0" eb="2">
      <t>トウホク</t>
    </rPh>
    <rPh sb="2" eb="4">
      <t>デンリョク</t>
    </rPh>
    <rPh sb="4" eb="7">
      <t>カブ</t>
    </rPh>
    <phoneticPr fontId="14"/>
  </si>
  <si>
    <t>合計</t>
  </si>
  <si>
    <t>市場価格のないもののうち連結対象団体に対するもの</t>
  </si>
  <si>
    <t>相手先名</t>
  </si>
  <si>
    <t>出資金額_x000D_
(貸借対照表計上額)_x000D_
(A)</t>
  </si>
  <si>
    <t>資産_x000D_
(B)</t>
  </si>
  <si>
    <t>負債_x000D_
(C)</t>
  </si>
  <si>
    <t>純資産額_x000D_
(B) - (C)_x000D_
(D)</t>
  </si>
  <si>
    <t>資本金_x000D_
(E)</t>
  </si>
  <si>
    <t>出資割合(%)_x000D_
(A) / (E)_x000D_
(F)</t>
  </si>
  <si>
    <t>実質価額_x000D_
(D) X (F)_x000D_
(G)</t>
  </si>
  <si>
    <t>投資損失引当金_x000D_
計上額_x000D_
(H)</t>
  </si>
  <si>
    <t>市場価格のないもののうち連結対象団体以外に対するもの</t>
  </si>
  <si>
    <t>出資金額_x000D_
(A)</t>
  </si>
  <si>
    <t>強制評価減_x000D_
(H)</t>
  </si>
  <si>
    <t>貸借対照表計上額_x000D_
(A) - (H)_x000D_
(I)</t>
  </si>
  <si>
    <t>種類</t>
  </si>
  <si>
    <t>現金預金</t>
  </si>
  <si>
    <t>有価証券</t>
  </si>
  <si>
    <t>土地</t>
  </si>
  <si>
    <t>その他</t>
  </si>
  <si>
    <t>合計_x000D_
(貸借対照表計上額)</t>
  </si>
  <si>
    <t>【一般会計】</t>
    <rPh sb="1" eb="3">
      <t>イッパン</t>
    </rPh>
    <rPh sb="3" eb="5">
      <t>カイケイ</t>
    </rPh>
    <phoneticPr fontId="14"/>
  </si>
  <si>
    <t>相手先名または種別</t>
  </si>
  <si>
    <t>長期貸付金</t>
  </si>
  <si>
    <t>短期貸付金</t>
  </si>
  <si>
    <t>(参考)_x000D_
貸付金計</t>
  </si>
  <si>
    <t>貸借対照表計上額</t>
  </si>
  <si>
    <t>徴収不能引当金_x000D_
計上額</t>
  </si>
  <si>
    <t>徴収不能引当金計上額</t>
  </si>
  <si>
    <t>【貸付金】</t>
  </si>
  <si>
    <t>小計</t>
  </si>
  <si>
    <t>本年度末残高</t>
  </si>
  <si>
    <t>現金預金（一般会計）</t>
    <rPh sb="0" eb="2">
      <t>ゲンキン</t>
    </rPh>
    <rPh sb="2" eb="4">
      <t>ヨキン</t>
    </rPh>
    <rPh sb="5" eb="7">
      <t>イッパン</t>
    </rPh>
    <rPh sb="7" eb="9">
      <t>カイケイ</t>
    </rPh>
    <phoneticPr fontId="14"/>
  </si>
  <si>
    <t>地方債等残高</t>
  </si>
  <si>
    <t>政府資金</t>
  </si>
  <si>
    <t>旧郵政公社資金</t>
    <rPh sb="0" eb="1">
      <t>キュウ</t>
    </rPh>
    <rPh sb="1" eb="3">
      <t>ユウセイ</t>
    </rPh>
    <rPh sb="3" eb="5">
      <t>コウシャ</t>
    </rPh>
    <rPh sb="5" eb="7">
      <t>シキン</t>
    </rPh>
    <phoneticPr fontId="14"/>
  </si>
  <si>
    <t>地方公共団体　　　　　金融機構</t>
    <rPh sb="0" eb="2">
      <t>チホウ</t>
    </rPh>
    <rPh sb="2" eb="4">
      <t>コウキョウ</t>
    </rPh>
    <rPh sb="4" eb="6">
      <t>ダンタイ</t>
    </rPh>
    <rPh sb="11" eb="13">
      <t>キンユウ</t>
    </rPh>
    <rPh sb="13" eb="15">
      <t>キコウ</t>
    </rPh>
    <phoneticPr fontId="14"/>
  </si>
  <si>
    <t>市中銀行</t>
    <rPh sb="0" eb="2">
      <t>シチュウ</t>
    </rPh>
    <rPh sb="2" eb="4">
      <t>ギンコウ</t>
    </rPh>
    <phoneticPr fontId="14"/>
  </si>
  <si>
    <t>共済等</t>
    <rPh sb="0" eb="2">
      <t>キョウサイ</t>
    </rPh>
    <rPh sb="2" eb="3">
      <t>トウ</t>
    </rPh>
    <phoneticPr fontId="14"/>
  </si>
  <si>
    <t>市場公募債</t>
  </si>
  <si>
    <t>うち1年内償還予定</t>
  </si>
  <si>
    <t>うち共同発行債</t>
  </si>
  <si>
    <t>うち住民公募債</t>
  </si>
  <si>
    <t>【通常分】</t>
  </si>
  <si>
    <t>　総務債</t>
    <rPh sb="1" eb="3">
      <t>ソウム</t>
    </rPh>
    <rPh sb="3" eb="4">
      <t>サイ</t>
    </rPh>
    <phoneticPr fontId="14"/>
  </si>
  <si>
    <t>　衛生債</t>
    <rPh sb="1" eb="3">
      <t>エイセイ</t>
    </rPh>
    <rPh sb="3" eb="4">
      <t>サイ</t>
    </rPh>
    <phoneticPr fontId="14"/>
  </si>
  <si>
    <t>　農林水産債</t>
    <rPh sb="1" eb="3">
      <t>ノウリン</t>
    </rPh>
    <rPh sb="3" eb="5">
      <t>スイサン</t>
    </rPh>
    <rPh sb="5" eb="6">
      <t>サイ</t>
    </rPh>
    <phoneticPr fontId="14"/>
  </si>
  <si>
    <t>　土木債</t>
    <rPh sb="1" eb="3">
      <t>ドボク</t>
    </rPh>
    <rPh sb="3" eb="4">
      <t>サイ</t>
    </rPh>
    <phoneticPr fontId="14"/>
  </si>
  <si>
    <t>　公営住宅債</t>
    <rPh sb="1" eb="3">
      <t>コウエイ</t>
    </rPh>
    <rPh sb="3" eb="5">
      <t>ジュウタク</t>
    </rPh>
    <rPh sb="5" eb="6">
      <t>サイ</t>
    </rPh>
    <phoneticPr fontId="14"/>
  </si>
  <si>
    <t>　消防債</t>
    <rPh sb="1" eb="3">
      <t>ショウボウ</t>
    </rPh>
    <rPh sb="3" eb="4">
      <t>サイ</t>
    </rPh>
    <phoneticPr fontId="14"/>
  </si>
  <si>
    <t>　教育債</t>
    <rPh sb="1" eb="3">
      <t>キョウイク</t>
    </rPh>
    <rPh sb="3" eb="4">
      <t>サイ</t>
    </rPh>
    <phoneticPr fontId="14"/>
  </si>
  <si>
    <t>【特別分】</t>
  </si>
  <si>
    <t>　臨時財政対策債</t>
  </si>
  <si>
    <t>　減税補てん債</t>
  </si>
  <si>
    <t>　臨時税収補てん債</t>
    <rPh sb="1" eb="3">
      <t>リンジ</t>
    </rPh>
    <rPh sb="3" eb="5">
      <t>ゼイシュウ</t>
    </rPh>
    <rPh sb="5" eb="6">
      <t>ホ</t>
    </rPh>
    <rPh sb="8" eb="9">
      <t>サイ</t>
    </rPh>
    <phoneticPr fontId="14"/>
  </si>
  <si>
    <t>　その他</t>
  </si>
  <si>
    <t>　小計</t>
    <rPh sb="1" eb="3">
      <t>ショウケイ</t>
    </rPh>
    <phoneticPr fontId="14"/>
  </si>
  <si>
    <t>1.5%以下</t>
  </si>
  <si>
    <t>1.5%超_x000D_
2.0%以下</t>
  </si>
  <si>
    <t>2.0%超_x000D_
2.5%以下</t>
  </si>
  <si>
    <t>2.5%超_x000D_
3.0%以下</t>
  </si>
  <si>
    <t>3.0%超_x000D_
3.5%以下</t>
  </si>
  <si>
    <t>3.5%超_x000D_
4.0%以下</t>
  </si>
  <si>
    <t>4.0%超</t>
  </si>
  <si>
    <t>1年以内</t>
  </si>
  <si>
    <t>1年超_x000D_
2年以内</t>
  </si>
  <si>
    <t>2年超_x000D_
3年以内</t>
  </si>
  <si>
    <t>3年超_x000D_
4年以内</t>
  </si>
  <si>
    <t>4年超_x000D_
5年以内</t>
  </si>
  <si>
    <t>5年超_x000D_
10年以内</t>
  </si>
  <si>
    <t>10年超_x000D_
15年以内</t>
  </si>
  <si>
    <t>15年超_x000D_
20年以内</t>
  </si>
  <si>
    <t>20年超</t>
  </si>
  <si>
    <t>区分</t>
  </si>
  <si>
    <t>前年度末残高</t>
  </si>
  <si>
    <t>本年度増加額</t>
  </si>
  <si>
    <t>本年度減少額</t>
  </si>
  <si>
    <t>目的使用</t>
  </si>
  <si>
    <t>会計</t>
  </si>
  <si>
    <t>財源の内容</t>
  </si>
  <si>
    <t>金額</t>
  </si>
  <si>
    <t>一般会計</t>
  </si>
  <si>
    <t>税収等</t>
  </si>
  <si>
    <t>地方譲与税</t>
    <rPh sb="0" eb="2">
      <t>チホウ</t>
    </rPh>
    <rPh sb="2" eb="4">
      <t>ジョウヨ</t>
    </rPh>
    <rPh sb="4" eb="5">
      <t>ゼイ</t>
    </rPh>
    <phoneticPr fontId="14"/>
  </si>
  <si>
    <t>地方消費税交付金</t>
    <rPh sb="0" eb="2">
      <t>チホウ</t>
    </rPh>
    <rPh sb="2" eb="5">
      <t>ショウヒゼイ</t>
    </rPh>
    <rPh sb="5" eb="8">
      <t>コウフキン</t>
    </rPh>
    <phoneticPr fontId="14"/>
  </si>
  <si>
    <t>地方交付税</t>
    <rPh sb="0" eb="2">
      <t>チホウ</t>
    </rPh>
    <rPh sb="2" eb="5">
      <t>コウフゼイ</t>
    </rPh>
    <phoneticPr fontId="14"/>
  </si>
  <si>
    <t>その他</t>
    <rPh sb="2" eb="3">
      <t>タ</t>
    </rPh>
    <phoneticPr fontId="14"/>
  </si>
  <si>
    <t>国県等補助金</t>
  </si>
  <si>
    <t>資本的_x000D_
補助金</t>
  </si>
  <si>
    <t>国庫支出金</t>
    <rPh sb="0" eb="2">
      <t>コッコ</t>
    </rPh>
    <rPh sb="2" eb="5">
      <t>シシュツキン</t>
    </rPh>
    <phoneticPr fontId="14"/>
  </si>
  <si>
    <t>計</t>
  </si>
  <si>
    <t>経常的_x000D_
補助金</t>
  </si>
  <si>
    <t>特別会計</t>
    <rPh sb="0" eb="2">
      <t>トクベツ</t>
    </rPh>
    <phoneticPr fontId="14"/>
  </si>
  <si>
    <t>税収等</t>
    <phoneticPr fontId="14"/>
  </si>
  <si>
    <t>内訳</t>
  </si>
  <si>
    <t>地方債等</t>
  </si>
  <si>
    <t>純行政コスト</t>
  </si>
  <si>
    <t>-</t>
  </si>
  <si>
    <t>有形固定資産等の増加</t>
  </si>
  <si>
    <t>貸付金・基金等の増加</t>
  </si>
  <si>
    <t>名称</t>
  </si>
  <si>
    <t>相手先</t>
  </si>
  <si>
    <t>支出目的</t>
  </si>
  <si>
    <t>他団体への公共施設等整備補助金等_x000D_
(所有外資産分)</t>
  </si>
  <si>
    <t>その他の補助金等</t>
  </si>
  <si>
    <t>科目名</t>
  </si>
  <si>
    <t>【資産の部】</t>
  </si>
  <si>
    <t>【負債の部】</t>
  </si>
  <si>
    <t xml:space="preserve">  固定資産</t>
  </si>
  <si>
    <t xml:space="preserve">  固定負債</t>
  </si>
  <si>
    <t xml:space="preserve">    有形固定資産</t>
  </si>
  <si>
    <t xml:space="preserve">    地方債</t>
  </si>
  <si>
    <t xml:space="preserve">      事業用資産</t>
  </si>
  <si>
    <t xml:space="preserve">    長期未払金</t>
  </si>
  <si>
    <t xml:space="preserve">        土地</t>
  </si>
  <si>
    <t xml:space="preserve">    退職手当引当金</t>
  </si>
  <si>
    <t xml:space="preserve">        立木竹</t>
  </si>
  <si>
    <t xml:space="preserve">    損失補償等引当金</t>
  </si>
  <si>
    <t xml:space="preserve">        建物</t>
  </si>
  <si>
    <t xml:space="preserve">    その他</t>
  </si>
  <si>
    <t xml:space="preserve">        建物減価償却累計額</t>
  </si>
  <si>
    <t xml:space="preserve">  流動負債</t>
  </si>
  <si>
    <t xml:space="preserve">        工作物</t>
  </si>
  <si>
    <t xml:space="preserve">    １年内償還予定地方債</t>
  </si>
  <si>
    <t xml:space="preserve">        工作物減価償却累計額</t>
  </si>
  <si>
    <t xml:space="preserve">    未払金</t>
  </si>
  <si>
    <t xml:space="preserve">        船舶</t>
  </si>
  <si>
    <t xml:space="preserve">    未払費用</t>
  </si>
  <si>
    <t xml:space="preserve">        船舶減価償却累計額</t>
  </si>
  <si>
    <t xml:space="preserve">    前受金</t>
  </si>
  <si>
    <t xml:space="preserve">        浮標等</t>
  </si>
  <si>
    <t xml:space="preserve">    前受収益</t>
  </si>
  <si>
    <t xml:space="preserve">        浮標等減価償却累計額</t>
  </si>
  <si>
    <t xml:space="preserve">    賞与等引当金</t>
  </si>
  <si>
    <t xml:space="preserve">        航空機</t>
  </si>
  <si>
    <t xml:space="preserve">    預り金</t>
  </si>
  <si>
    <t xml:space="preserve">        航空機減価償却累計額</t>
  </si>
  <si>
    <t xml:space="preserve">        その他</t>
  </si>
  <si>
    <t>負債合計</t>
  </si>
  <si>
    <t xml:space="preserve">        その他減価償却累計額</t>
  </si>
  <si>
    <t>【純資産の部】</t>
  </si>
  <si>
    <t xml:space="preserve">        建設仮勘定</t>
  </si>
  <si>
    <t xml:space="preserve">  固定資産等形成分</t>
  </si>
  <si>
    <t xml:space="preserve">      インフラ資産</t>
  </si>
  <si>
    <t xml:space="preserve">  余剰分（不足分）</t>
  </si>
  <si>
    <t xml:space="preserve">      物品</t>
  </si>
  <si>
    <t xml:space="preserve">      物品減価償却累計額</t>
  </si>
  <si>
    <t xml:space="preserve">    無形固定資産</t>
  </si>
  <si>
    <t xml:space="preserve">      ソフトウェア</t>
  </si>
  <si>
    <t xml:space="preserve">      その他</t>
  </si>
  <si>
    <t xml:space="preserve">    投資その他の資産</t>
  </si>
  <si>
    <t xml:space="preserve">      投資及び出資金</t>
  </si>
  <si>
    <t xml:space="preserve">        有価証券</t>
  </si>
  <si>
    <t xml:space="preserve">        出資金</t>
  </si>
  <si>
    <t xml:space="preserve">      投資損失引当金</t>
  </si>
  <si>
    <t xml:space="preserve">      長期延滞債権</t>
  </si>
  <si>
    <t xml:space="preserve">      長期貸付金</t>
  </si>
  <si>
    <t xml:space="preserve">      基金</t>
  </si>
  <si>
    <t xml:space="preserve">        減債基金</t>
  </si>
  <si>
    <t xml:space="preserve">      徴収不能引当金</t>
  </si>
  <si>
    <t xml:space="preserve">  流動資産</t>
  </si>
  <si>
    <t xml:space="preserve">    現金預金</t>
  </si>
  <si>
    <t xml:space="preserve">    未収金</t>
  </si>
  <si>
    <t xml:space="preserve">    短期貸付金</t>
  </si>
  <si>
    <t xml:space="preserve">    基金</t>
  </si>
  <si>
    <t xml:space="preserve">      財政調整基金</t>
  </si>
  <si>
    <t xml:space="preserve">      減債基金</t>
  </si>
  <si>
    <t xml:space="preserve">    棚卸資産</t>
  </si>
  <si>
    <t xml:space="preserve">    徴収不能引当金</t>
  </si>
  <si>
    <t>純資産合計</t>
  </si>
  <si>
    <t>資産合計</t>
  </si>
  <si>
    <t>負債及び純資産合計</t>
  </si>
  <si>
    <t xml:space="preserve">  経常費用</t>
  </si>
  <si>
    <t xml:space="preserve">    業務費用</t>
  </si>
  <si>
    <t xml:space="preserve">      人件費</t>
  </si>
  <si>
    <t xml:space="preserve">        職員給与費</t>
  </si>
  <si>
    <t xml:space="preserve">        賞与等引当金繰入額</t>
  </si>
  <si>
    <t xml:space="preserve">        退職手当引当金繰入額</t>
  </si>
  <si>
    <t xml:space="preserve">      物件費等</t>
  </si>
  <si>
    <t xml:space="preserve">        物件費</t>
  </si>
  <si>
    <t xml:space="preserve">        維持補修費</t>
  </si>
  <si>
    <t xml:space="preserve">        減価償却費</t>
  </si>
  <si>
    <t xml:space="preserve">      その他の業務費用</t>
  </si>
  <si>
    <t xml:space="preserve">        支払利息</t>
  </si>
  <si>
    <t xml:space="preserve">        徴収不能引当金繰入額</t>
  </si>
  <si>
    <t xml:space="preserve">    移転費用</t>
  </si>
  <si>
    <t xml:space="preserve">      補助金等</t>
  </si>
  <si>
    <t xml:space="preserve">      社会保障給付</t>
  </si>
  <si>
    <t xml:space="preserve">      他会計への繰出金</t>
  </si>
  <si>
    <t xml:space="preserve">  経常収益</t>
  </si>
  <si>
    <t xml:space="preserve">    使用料及び手数料</t>
  </si>
  <si>
    <t>純経常行政コスト</t>
  </si>
  <si>
    <t xml:space="preserve">  臨時損失</t>
  </si>
  <si>
    <t xml:space="preserve">    災害復旧事業費</t>
  </si>
  <si>
    <t xml:space="preserve">    資産除売却損</t>
  </si>
  <si>
    <t xml:space="preserve">    投資損失引当金繰入額</t>
  </si>
  <si>
    <t xml:space="preserve">    損失補償等引当金繰入額</t>
  </si>
  <si>
    <t xml:space="preserve">  臨時利益</t>
  </si>
  <si>
    <t xml:space="preserve">    資産売却益</t>
  </si>
  <si>
    <t>固定資産等形成分</t>
  </si>
  <si>
    <t>余剰分(不足分)</t>
  </si>
  <si>
    <t>前年度末純資産残高</t>
  </si>
  <si>
    <t xml:space="preserve">  純行政コスト（△）</t>
  </si>
  <si>
    <t xml:space="preserve">  財源</t>
  </si>
  <si>
    <t xml:space="preserve">    税収等</t>
  </si>
  <si>
    <t xml:space="preserve">    国県等補助金</t>
  </si>
  <si>
    <t xml:space="preserve">  本年度差額</t>
  </si>
  <si>
    <t xml:space="preserve">  固定資産等の変動（内部変動）</t>
  </si>
  <si>
    <t xml:space="preserve">    有形固定資産等の増加</t>
  </si>
  <si>
    <t xml:space="preserve">    有形固定資産等の減少</t>
  </si>
  <si>
    <t xml:space="preserve">    貸付金・基金等の増加</t>
  </si>
  <si>
    <t xml:space="preserve">    貸付金・基金等の減少</t>
  </si>
  <si>
    <t xml:space="preserve">  資産評価差額</t>
  </si>
  <si>
    <t xml:space="preserve">  無償所管換等</t>
  </si>
  <si>
    <t xml:space="preserve">  その他</t>
  </si>
  <si>
    <t xml:space="preserve">  本年度純資産変動額</t>
  </si>
  <si>
    <t>本年度末純資産残高</t>
  </si>
  <si>
    <t>【業務活動収支】</t>
  </si>
  <si>
    <t xml:space="preserve">  業務支出</t>
  </si>
  <si>
    <t xml:space="preserve">    業務費用支出</t>
  </si>
  <si>
    <t xml:space="preserve">      人件費支出</t>
  </si>
  <si>
    <t xml:space="preserve">      物件費等支出</t>
  </si>
  <si>
    <t xml:space="preserve">      支払利息支出</t>
  </si>
  <si>
    <t xml:space="preserve">      その他の支出</t>
  </si>
  <si>
    <t xml:space="preserve">    移転費用支出</t>
  </si>
  <si>
    <t xml:space="preserve">      補助金等支出</t>
  </si>
  <si>
    <t xml:space="preserve">      社会保障給付支出</t>
  </si>
  <si>
    <t xml:space="preserve">      他会計への繰出支出</t>
  </si>
  <si>
    <t xml:space="preserve">  業務収入</t>
  </si>
  <si>
    <t xml:space="preserve">    税収等収入</t>
  </si>
  <si>
    <t xml:space="preserve">    国県等補助金収入</t>
  </si>
  <si>
    <t xml:space="preserve">    使用料及び手数料収入</t>
  </si>
  <si>
    <t xml:space="preserve">    その他の収入</t>
  </si>
  <si>
    <t xml:space="preserve">  臨時支出</t>
  </si>
  <si>
    <t xml:space="preserve">    災害復旧事業費支出</t>
  </si>
  <si>
    <t xml:space="preserve">    その他の支出</t>
  </si>
  <si>
    <t xml:space="preserve">  臨時収入</t>
  </si>
  <si>
    <t>業務活動収支</t>
  </si>
  <si>
    <t>【投資活動収支】</t>
  </si>
  <si>
    <t xml:space="preserve">  投資活動支出</t>
  </si>
  <si>
    <t xml:space="preserve">    公共施設等整備費支出</t>
  </si>
  <si>
    <t xml:space="preserve">    基金積立金支出</t>
  </si>
  <si>
    <t xml:space="preserve">    投資及び出資金支出</t>
  </si>
  <si>
    <t xml:space="preserve">    貸付金支出</t>
  </si>
  <si>
    <t xml:space="preserve">  投資活動収入</t>
  </si>
  <si>
    <t xml:space="preserve">    基金取崩収入</t>
  </si>
  <si>
    <t xml:space="preserve">    貸付金元金回収収入</t>
  </si>
  <si>
    <t xml:space="preserve">    資産売却収入</t>
  </si>
  <si>
    <t>投資活動収支</t>
  </si>
  <si>
    <t>【財務活動収支】</t>
  </si>
  <si>
    <t xml:space="preserve">  財務活動支出</t>
  </si>
  <si>
    <t xml:space="preserve">    地方債償還支出</t>
  </si>
  <si>
    <t xml:space="preserve">  財務活動収入</t>
  </si>
  <si>
    <t xml:space="preserve">    地方債発行収入</t>
  </si>
  <si>
    <t>財務活動収支</t>
  </si>
  <si>
    <t>本年度資金収支額</t>
  </si>
  <si>
    <t>前年度末資金残高</t>
  </si>
  <si>
    <t>本年度末資金残高</t>
  </si>
  <si>
    <t>前年度末歳計外現金残高</t>
  </si>
  <si>
    <t>本年度歳計外現金増減額</t>
  </si>
  <si>
    <t>本年度末歳計外現金残高</t>
  </si>
  <si>
    <t>本年度末現金預金残高</t>
  </si>
  <si>
    <t xml:space="preserve"> </t>
  </si>
  <si>
    <t>一般会計等財務書類における注記</t>
    <rPh sb="0" eb="2">
      <t>イッパン</t>
    </rPh>
    <rPh sb="2" eb="4">
      <t>カイケイ</t>
    </rPh>
    <rPh sb="4" eb="5">
      <t>トウ</t>
    </rPh>
    <rPh sb="5" eb="7">
      <t>ザイム</t>
    </rPh>
    <rPh sb="7" eb="9">
      <t>ショルイ</t>
    </rPh>
    <rPh sb="13" eb="15">
      <t>チュウキ</t>
    </rPh>
    <phoneticPr fontId="2"/>
  </si>
  <si>
    <t>有形固定資産の明細</t>
    <rPh sb="0" eb="2">
      <t>ユウケイ</t>
    </rPh>
    <rPh sb="2" eb="4">
      <t>コテイ</t>
    </rPh>
    <rPh sb="4" eb="6">
      <t>シサン</t>
    </rPh>
    <rPh sb="7" eb="9">
      <t>メイサイ</t>
    </rPh>
    <phoneticPr fontId="3"/>
  </si>
  <si>
    <t>有形固定資産の行政目的別明細</t>
    <rPh sb="0" eb="2">
      <t>ユウケイ</t>
    </rPh>
    <rPh sb="2" eb="4">
      <t>コテイ</t>
    </rPh>
    <rPh sb="4" eb="6">
      <t>シサン</t>
    </rPh>
    <rPh sb="7" eb="9">
      <t>ギョウセイ</t>
    </rPh>
    <rPh sb="9" eb="11">
      <t>モクテキ</t>
    </rPh>
    <rPh sb="11" eb="12">
      <t>ベツ</t>
    </rPh>
    <rPh sb="12" eb="14">
      <t>メイサイ</t>
    </rPh>
    <phoneticPr fontId="3"/>
  </si>
  <si>
    <t>連結貸借対照表</t>
  </si>
  <si>
    <t xml:space="preserve">    地方債等</t>
  </si>
  <si>
    <t xml:space="preserve">    １年内償還予定地方債等</t>
  </si>
  <si>
    <t xml:space="preserve">  他団体出資等分</t>
  </si>
  <si>
    <t xml:space="preserve">  繰延資産</t>
  </si>
  <si>
    <t>連結行政コスト計算書</t>
  </si>
  <si>
    <t>連結純資産変動計算書</t>
  </si>
  <si>
    <t>他団体出資等分</t>
  </si>
  <si>
    <t xml:space="preserve">  他団体出資等分の増加</t>
  </si>
  <si>
    <t xml:space="preserve">  他団体出資等分の減少</t>
  </si>
  <si>
    <t xml:space="preserve">  比例連結割合変更に伴う差額</t>
  </si>
  <si>
    <t>連結資金収支計算書</t>
  </si>
  <si>
    <t xml:space="preserve">    地方債等償還支出</t>
  </si>
  <si>
    <t xml:space="preserve">    地方債等発行収入</t>
  </si>
  <si>
    <t>比例連結割合変更に伴う差額</t>
  </si>
  <si>
    <t>全体貸借対照表</t>
    <rPh sb="0" eb="2">
      <t>ゼンタイ</t>
    </rPh>
    <phoneticPr fontId="2"/>
  </si>
  <si>
    <t>全体行政コスト計算書</t>
    <rPh sb="0" eb="2">
      <t>ゼンタイ</t>
    </rPh>
    <phoneticPr fontId="2"/>
  </si>
  <si>
    <t>全体純資産変動計算書</t>
    <rPh sb="0" eb="2">
      <t>ゼンタイ</t>
    </rPh>
    <phoneticPr fontId="2"/>
  </si>
  <si>
    <t>全体資金収支計算書</t>
    <rPh sb="0" eb="2">
      <t>ゼンタイ</t>
    </rPh>
    <phoneticPr fontId="2"/>
  </si>
  <si>
    <t>　合計</t>
  </si>
  <si>
    <t>青森県国民健康保険団体連合会</t>
    <rPh sb="0" eb="3">
      <t>アオモリケン</t>
    </rPh>
    <rPh sb="3" eb="5">
      <t>コクミン</t>
    </rPh>
    <rPh sb="5" eb="7">
      <t>ケンコウ</t>
    </rPh>
    <rPh sb="7" eb="9">
      <t>ホケン</t>
    </rPh>
    <rPh sb="9" eb="11">
      <t>ダンタイ</t>
    </rPh>
    <rPh sb="11" eb="14">
      <t>レンゴウカイ</t>
    </rPh>
    <phoneticPr fontId="14"/>
  </si>
  <si>
    <t>現金預金（国民健康保険事業特別会計）</t>
    <rPh sb="0" eb="2">
      <t>ゲンキン</t>
    </rPh>
    <rPh sb="2" eb="4">
      <t>ヨキン</t>
    </rPh>
    <rPh sb="5" eb="17">
      <t>コクミンケンコウホケンジギョウトクベツカイケイ</t>
    </rPh>
    <phoneticPr fontId="14"/>
  </si>
  <si>
    <t>現金預金（介護保険特別会計）</t>
    <rPh sb="0" eb="2">
      <t>ゲンキン</t>
    </rPh>
    <rPh sb="2" eb="4">
      <t>ヨキン</t>
    </rPh>
    <rPh sb="5" eb="7">
      <t>カイゴ</t>
    </rPh>
    <rPh sb="7" eb="9">
      <t>ホケン</t>
    </rPh>
    <rPh sb="9" eb="11">
      <t>トクベツ</t>
    </rPh>
    <rPh sb="11" eb="13">
      <t>カイケイ</t>
    </rPh>
    <phoneticPr fontId="14"/>
  </si>
  <si>
    <t>有形固定資産の明細（一般会計等）</t>
    <rPh sb="0" eb="2">
      <t>ユウケイ</t>
    </rPh>
    <rPh sb="2" eb="4">
      <t>コテイ</t>
    </rPh>
    <rPh sb="4" eb="6">
      <t>シサン</t>
    </rPh>
    <rPh sb="7" eb="9">
      <t>メイサイ</t>
    </rPh>
    <rPh sb="10" eb="12">
      <t>イッパン</t>
    </rPh>
    <rPh sb="12" eb="14">
      <t>カイケイ</t>
    </rPh>
    <rPh sb="14" eb="15">
      <t>トウ</t>
    </rPh>
    <phoneticPr fontId="3"/>
  </si>
  <si>
    <t>有形固定資産の行政目的別明細（一般会計等）</t>
    <rPh sb="0" eb="2">
      <t>ユウケイ</t>
    </rPh>
    <rPh sb="2" eb="4">
      <t>コテイ</t>
    </rPh>
    <rPh sb="4" eb="6">
      <t>シサン</t>
    </rPh>
    <rPh sb="7" eb="9">
      <t>ギョウセイ</t>
    </rPh>
    <rPh sb="9" eb="11">
      <t>モクテキ</t>
    </rPh>
    <rPh sb="11" eb="12">
      <t>ベツ</t>
    </rPh>
    <rPh sb="12" eb="14">
      <t>メイサイ</t>
    </rPh>
    <phoneticPr fontId="3"/>
  </si>
  <si>
    <t>投資及び出資金の明細（一般会計等）</t>
    <phoneticPr fontId="2"/>
  </si>
  <si>
    <t>基金の明細（一般会計等）</t>
    <phoneticPr fontId="2"/>
  </si>
  <si>
    <t>貸付金の明細（一般会計等）</t>
    <phoneticPr fontId="2"/>
  </si>
  <si>
    <t>長期延滞債権の明細（一般会計等）</t>
    <phoneticPr fontId="2"/>
  </si>
  <si>
    <t>未収金の明細（一般会計等）</t>
    <phoneticPr fontId="2"/>
  </si>
  <si>
    <t>資金の明細（一般会計等）</t>
    <phoneticPr fontId="2"/>
  </si>
  <si>
    <t>地方債等（借入先別）の明細（一般会計等）</t>
    <phoneticPr fontId="2"/>
  </si>
  <si>
    <t>地方債等（利率別）の明細（一般会計等）</t>
    <phoneticPr fontId="2"/>
  </si>
  <si>
    <t>地方債等（返済期間別）の明細（一般会計等）</t>
    <phoneticPr fontId="2"/>
  </si>
  <si>
    <t>引当金の明細（一般会計等）</t>
    <phoneticPr fontId="2"/>
  </si>
  <si>
    <t>財源の明細（一般会計等）</t>
    <phoneticPr fontId="2"/>
  </si>
  <si>
    <t>財源情報の明細（一般会計等）</t>
    <phoneticPr fontId="2"/>
  </si>
  <si>
    <t>補助金等の明細（一般会計等）</t>
    <phoneticPr fontId="2"/>
  </si>
  <si>
    <t>投資及び出資金の明細（全体）</t>
    <rPh sb="11" eb="13">
      <t>ゼンタイ</t>
    </rPh>
    <phoneticPr fontId="2"/>
  </si>
  <si>
    <t>基金の明細（全体）</t>
    <phoneticPr fontId="2"/>
  </si>
  <si>
    <t>貸付金の明細（全体）</t>
    <phoneticPr fontId="2"/>
  </si>
  <si>
    <t>長期延滞債権の明細（全体）</t>
    <phoneticPr fontId="2"/>
  </si>
  <si>
    <t>未収金の明細（全体）</t>
    <phoneticPr fontId="2"/>
  </si>
  <si>
    <t>地方債等（借入先別）の明細（全体）</t>
    <phoneticPr fontId="2"/>
  </si>
  <si>
    <t>地方債等（利率別）の明細（全体）</t>
    <phoneticPr fontId="2"/>
  </si>
  <si>
    <t>地方債等（返済期間別）の明細（全体）</t>
    <phoneticPr fontId="2"/>
  </si>
  <si>
    <t>引当金の明細（全体）</t>
    <phoneticPr fontId="2"/>
  </si>
  <si>
    <t>財源の明細（全体）</t>
    <phoneticPr fontId="2"/>
  </si>
  <si>
    <t>補助金等の明細（全体）</t>
    <phoneticPr fontId="2"/>
  </si>
  <si>
    <t>資金の明細（全体）</t>
    <phoneticPr fontId="2"/>
  </si>
  <si>
    <t>連結精算表</t>
  </si>
  <si>
    <t>一般会計等（単純合算）</t>
  </si>
  <si>
    <t>一般会計等相殺</t>
  </si>
  <si>
    <t>一般会計等</t>
  </si>
  <si>
    <t>国民健康保険事業特別会計</t>
  </si>
  <si>
    <t>後期高齢者医療特別会計</t>
  </si>
  <si>
    <t>介護保険特別会計</t>
  </si>
  <si>
    <t>農業集落排水事業特別会計</t>
  </si>
  <si>
    <t>板柳中央病院事業会計</t>
  </si>
  <si>
    <t>水道事業会計</t>
  </si>
  <si>
    <t>公共下水道事業会計</t>
  </si>
  <si>
    <t>全体会計（単純合算）</t>
  </si>
  <si>
    <t>全体会計修正</t>
  </si>
  <si>
    <t>全体会計相殺</t>
  </si>
  <si>
    <t>全体会計</t>
  </si>
  <si>
    <t>青森県市町村総合事務組合</t>
  </si>
  <si>
    <t>青森県市町村職員退職手当組合</t>
  </si>
  <si>
    <t>青森県交通災害共済組合</t>
  </si>
  <si>
    <t>弘前地区環境整備事務組合</t>
  </si>
  <si>
    <t>弘前地区消防事務組合</t>
  </si>
  <si>
    <t>西北五広域福祉事務組合</t>
  </si>
  <si>
    <t>青森県後期高齢者医療広域連合</t>
  </si>
  <si>
    <t>津軽広域連合</t>
  </si>
  <si>
    <t>津軽広域水道企業団</t>
  </si>
  <si>
    <t>連結会計（単純合算）</t>
  </si>
  <si>
    <t>連結会計修正</t>
  </si>
  <si>
    <t>連結会計相殺</t>
  </si>
  <si>
    <t>連結会計</t>
  </si>
  <si>
    <t xml:space="preserve">      資金</t>
  </si>
  <si>
    <t xml:space="preserve">      歳計外現金</t>
  </si>
  <si>
    <t xml:space="preserve"> 貸借対照表</t>
    <rPh sb="1" eb="3">
      <t>タイシャク</t>
    </rPh>
    <rPh sb="3" eb="6">
      <t>タイショウヒョウ</t>
    </rPh>
    <phoneticPr fontId="2"/>
  </si>
  <si>
    <t xml:space="preserve"> 行政コスト計算書</t>
    <rPh sb="1" eb="3">
      <t>ギョウセイ</t>
    </rPh>
    <rPh sb="6" eb="9">
      <t>ケイサンショ</t>
    </rPh>
    <phoneticPr fontId="2"/>
  </si>
  <si>
    <t xml:space="preserve"> 純資産変動計算書</t>
    <rPh sb="1" eb="4">
      <t>ジュンシサン</t>
    </rPh>
    <rPh sb="4" eb="6">
      <t>ヘンドウ</t>
    </rPh>
    <rPh sb="6" eb="9">
      <t>ケイサンショ</t>
    </rPh>
    <phoneticPr fontId="2"/>
  </si>
  <si>
    <t xml:space="preserve"> 資金収支計算書</t>
    <rPh sb="1" eb="3">
      <t>シキン</t>
    </rPh>
    <rPh sb="3" eb="5">
      <t>シュウシ</t>
    </rPh>
    <rPh sb="5" eb="8">
      <t>ケイサンショ</t>
    </rPh>
    <phoneticPr fontId="2"/>
  </si>
  <si>
    <t>連結精算表</t>
    <phoneticPr fontId="2"/>
  </si>
  <si>
    <t>１　重要な会計方針</t>
    <phoneticPr fontId="2"/>
  </si>
  <si>
    <t>　（１）有形固定資産等の評価基準及び評価方法</t>
    <phoneticPr fontId="2"/>
  </si>
  <si>
    <t>　（２）有価証券等の評価基準及び評価方法</t>
    <phoneticPr fontId="2"/>
  </si>
  <si>
    <t xml:space="preserve">　　①　出資金のうち、市場価格があるものは、会計年度末における市場価格をもって貸借対照表価額としております。 </t>
    <phoneticPr fontId="2"/>
  </si>
  <si>
    <t>　　②　出資金のうち、市場価格がないものは、出資金額をもって貸借対照表価額としております。</t>
    <phoneticPr fontId="2"/>
  </si>
  <si>
    <t>　（３）有形固定資産等の減価償却の方法</t>
    <phoneticPr fontId="2"/>
  </si>
  <si>
    <t xml:space="preserve">　　①　有形固定資産（事業用資産、インフラ資産） </t>
    <phoneticPr fontId="2"/>
  </si>
  <si>
    <t>　　②　無形固定資産</t>
    <phoneticPr fontId="2"/>
  </si>
  <si>
    <t>　（４）引当金の計上基準及び算定方法</t>
    <phoneticPr fontId="2"/>
  </si>
  <si>
    <t>　　①　徴収不能引当金</t>
    <phoneticPr fontId="2"/>
  </si>
  <si>
    <t>　　②　退職手当引当金</t>
    <rPh sb="6" eb="8">
      <t>テアテ</t>
    </rPh>
    <phoneticPr fontId="2"/>
  </si>
  <si>
    <t>　（５）リース取引の処理方法</t>
    <phoneticPr fontId="2"/>
  </si>
  <si>
    <t>　（６）資金収支計算書における資金の範囲</t>
    <phoneticPr fontId="2"/>
  </si>
  <si>
    <t>　（７）その他財務書類作成のための基本となる重要な事項</t>
    <phoneticPr fontId="2"/>
  </si>
  <si>
    <t>　　①　消費税等の会計処理</t>
    <phoneticPr fontId="2"/>
  </si>
  <si>
    <t>　　②　物品及びソフトウエアの計上基準</t>
    <phoneticPr fontId="2"/>
  </si>
  <si>
    <t>　　③　資本的支出と修繕費の区分基準</t>
    <rPh sb="14" eb="16">
      <t>クブン</t>
    </rPh>
    <rPh sb="16" eb="18">
      <t>キジュン</t>
    </rPh>
    <phoneticPr fontId="2"/>
  </si>
  <si>
    <t>２　重要な会計方針の変更等</t>
    <rPh sb="12" eb="13">
      <t>トウ</t>
    </rPh>
    <phoneticPr fontId="2"/>
  </si>
  <si>
    <t>３　重要な後発事象</t>
    <rPh sb="2" eb="4">
      <t>ジュウヨウ</t>
    </rPh>
    <rPh sb="5" eb="7">
      <t>コウハツ</t>
    </rPh>
    <rPh sb="7" eb="9">
      <t>ジショウ</t>
    </rPh>
    <phoneticPr fontId="2"/>
  </si>
  <si>
    <t>４　偶発債務</t>
    <phoneticPr fontId="2"/>
  </si>
  <si>
    <t>５　追加情報</t>
    <phoneticPr fontId="2"/>
  </si>
  <si>
    <t>　（１）財務書類の内容を理解するために必要と認められる事項</t>
    <rPh sb="4" eb="6">
      <t>ザイム</t>
    </rPh>
    <rPh sb="6" eb="8">
      <t>ショルイ</t>
    </rPh>
    <rPh sb="9" eb="11">
      <t>ナイヨウ</t>
    </rPh>
    <rPh sb="12" eb="14">
      <t>リカイ</t>
    </rPh>
    <rPh sb="19" eb="21">
      <t>ヒツヨウ</t>
    </rPh>
    <rPh sb="22" eb="23">
      <t>ミト</t>
    </rPh>
    <rPh sb="27" eb="29">
      <t>ジコウ</t>
    </rPh>
    <phoneticPr fontId="2"/>
  </si>
  <si>
    <t>　　①　一般会計等財務書類の対象範囲</t>
    <rPh sb="4" eb="6">
      <t>イッパン</t>
    </rPh>
    <rPh sb="6" eb="8">
      <t>カイケイ</t>
    </rPh>
    <rPh sb="8" eb="9">
      <t>トウ</t>
    </rPh>
    <rPh sb="9" eb="11">
      <t>ザイム</t>
    </rPh>
    <rPh sb="11" eb="13">
      <t>ショルイ</t>
    </rPh>
    <rPh sb="14" eb="16">
      <t>タイショウ</t>
    </rPh>
    <rPh sb="16" eb="18">
      <t>ハンイ</t>
    </rPh>
    <phoneticPr fontId="2"/>
  </si>
  <si>
    <t>　　②　出納整理期間</t>
    <rPh sb="4" eb="6">
      <t>スイトウ</t>
    </rPh>
    <rPh sb="6" eb="8">
      <t>セイリ</t>
    </rPh>
    <rPh sb="8" eb="10">
      <t>キカン</t>
    </rPh>
    <phoneticPr fontId="2"/>
  </si>
  <si>
    <t>　　③　財務書類の表示金額単位</t>
    <rPh sb="4" eb="6">
      <t>ザイム</t>
    </rPh>
    <rPh sb="6" eb="8">
      <t>ショルイ</t>
    </rPh>
    <rPh sb="9" eb="11">
      <t>ヒョウジ</t>
    </rPh>
    <rPh sb="11" eb="13">
      <t>キンガク</t>
    </rPh>
    <rPh sb="13" eb="15">
      <t>タンイ</t>
    </rPh>
    <phoneticPr fontId="2"/>
  </si>
  <si>
    <t>　　⑤　利子補給等に係る債務負担行為の翌年度以降の支出予定額　</t>
    <phoneticPr fontId="2"/>
  </si>
  <si>
    <t>　　⑥　繰越事業に係る将来の支出予定額</t>
    <phoneticPr fontId="2"/>
  </si>
  <si>
    <t>　（２）貸借対照表に係る事項</t>
    <rPh sb="4" eb="6">
      <t>タイシャク</t>
    </rPh>
    <rPh sb="6" eb="9">
      <t>タイショウヒョウ</t>
    </rPh>
    <rPh sb="10" eb="11">
      <t>カカ</t>
    </rPh>
    <rPh sb="12" eb="14">
      <t>ジコウ</t>
    </rPh>
    <phoneticPr fontId="2"/>
  </si>
  <si>
    <t>　　①　売却可能資産に係る資産科目別の金額及びその範囲</t>
    <phoneticPr fontId="2"/>
  </si>
  <si>
    <t>　　②　減債基金に係る積立不足の有無及び不足</t>
    <phoneticPr fontId="2"/>
  </si>
  <si>
    <t>　　③　基金借入金（繰替運用）</t>
    <phoneticPr fontId="2"/>
  </si>
  <si>
    <t>　　④　地方公共団体財政健全化法における健全化判断比率の状況は、次のとおりです。</t>
    <rPh sb="32" eb="33">
      <t>ツギ</t>
    </rPh>
    <phoneticPr fontId="2"/>
  </si>
  <si>
    <t>　　④　地方公共団体の財政の健全化に関する法律における将来負担比率の算定要素は、次のとおりです。</t>
    <phoneticPr fontId="2"/>
  </si>
  <si>
    <t>　（３）純資産変動計算書に係る事項</t>
    <rPh sb="4" eb="7">
      <t>ジュンシサン</t>
    </rPh>
    <rPh sb="7" eb="9">
      <t>ヘンドウ</t>
    </rPh>
    <rPh sb="9" eb="12">
      <t>ケイサンショ</t>
    </rPh>
    <rPh sb="13" eb="14">
      <t>カカ</t>
    </rPh>
    <rPh sb="15" eb="17">
      <t>ジコウ</t>
    </rPh>
    <phoneticPr fontId="2"/>
  </si>
  <si>
    <t>　　　開始時における有形固定資産等の評価は原則として取得原価とし、取得原価が不明なものは原則として再調達原価としております。</t>
    <phoneticPr fontId="2"/>
  </si>
  <si>
    <t>　　　また、開始後については、原則として取得原価とし再評価は行わないこととしております。</t>
    <phoneticPr fontId="2"/>
  </si>
  <si>
    <t>　　　定額法を採用しております。</t>
    <phoneticPr fontId="2"/>
  </si>
  <si>
    <t>　　　過去５年間の平均不納欠損率により計上しております。</t>
    <phoneticPr fontId="2"/>
  </si>
  <si>
    <t>　　　翌年度6月支給予定の期末・勤勉手当のうち、全支給対象期間に対する本年度の支給対象期間の割合を乗じた額を計上しております。</t>
    <phoneticPr fontId="2"/>
  </si>
  <si>
    <t>　　　現金（手許現金及び要求払預金）及び現金同等物（3ヶ月以内の短期投資等）を資金の範囲としております。</t>
    <phoneticPr fontId="2"/>
  </si>
  <si>
    <t>　　　このうち現金同等物は、短期投資の他、出納整理期間中の取引により発生する資金の受払いも含んでおります。</t>
    <phoneticPr fontId="2"/>
  </si>
  <si>
    <t xml:space="preserve">　　　税込方式によっております。 </t>
    <phoneticPr fontId="2"/>
  </si>
  <si>
    <t>　　　物品及びソフトウエアについては、取得価額又は見積価額が50万円（美術品は300万円）以上の場合に資産として計上しております。</t>
    <rPh sb="5" eb="6">
      <t>オヨ</t>
    </rPh>
    <rPh sb="23" eb="24">
      <t>マタ</t>
    </rPh>
    <rPh sb="32" eb="33">
      <t>マン</t>
    </rPh>
    <rPh sb="35" eb="38">
      <t>ビジュツヒン</t>
    </rPh>
    <rPh sb="42" eb="44">
      <t>マンエン</t>
    </rPh>
    <phoneticPr fontId="2"/>
  </si>
  <si>
    <t>　　　有形固定資産のうち、償却資産に対して修繕を行った場合は、修繕等に係る支出が当該償却資産の資産価値を高め、またはその耐久性を増すことと</t>
    <phoneticPr fontId="2"/>
  </si>
  <si>
    <t>　　なると認められるかどうかを判断し、認められる部分に対する金額を資本的支出として資産に計上しております。また、上記基準で判断できない場合は、</t>
    <phoneticPr fontId="2"/>
  </si>
  <si>
    <t>　　金額が60万円未満の場合、又は固定資産の取得価格等のおおむね10％相当額以下である場合に修繕費として処理しております。</t>
    <rPh sb="2" eb="4">
      <t>キンガク</t>
    </rPh>
    <rPh sb="7" eb="9">
      <t>マンエン</t>
    </rPh>
    <rPh sb="9" eb="11">
      <t>ミマン</t>
    </rPh>
    <rPh sb="12" eb="14">
      <t>バアイ</t>
    </rPh>
    <rPh sb="15" eb="16">
      <t>マタ</t>
    </rPh>
    <rPh sb="17" eb="21">
      <t>コテイシサン</t>
    </rPh>
    <rPh sb="22" eb="24">
      <t>シュトク</t>
    </rPh>
    <rPh sb="24" eb="26">
      <t>カカク</t>
    </rPh>
    <rPh sb="26" eb="27">
      <t>トウ</t>
    </rPh>
    <rPh sb="35" eb="38">
      <t>ソウトウガク</t>
    </rPh>
    <rPh sb="38" eb="40">
      <t>イカ</t>
    </rPh>
    <rPh sb="43" eb="45">
      <t>バアイ</t>
    </rPh>
    <rPh sb="46" eb="49">
      <t>シュウゼンヒ</t>
    </rPh>
    <rPh sb="52" eb="54">
      <t>ショリ</t>
    </rPh>
    <phoneticPr fontId="2"/>
  </si>
  <si>
    <t>　　　一般会計</t>
    <phoneticPr fontId="2"/>
  </si>
  <si>
    <t>　　　地方自治法235条の5に基づき出納整理期間が設けられている会計においては、出納整理期間における現金の受払い等を終了した後の計数をもって</t>
    <rPh sb="64" eb="66">
      <t>ケイスウ</t>
    </rPh>
    <phoneticPr fontId="2"/>
  </si>
  <si>
    <t>　　会計年度末の計数としております。</t>
    <rPh sb="8" eb="10">
      <t>ケイスウ</t>
    </rPh>
    <phoneticPr fontId="2"/>
  </si>
  <si>
    <t>　　　記載金額は、円単位で表示しております。</t>
    <rPh sb="3" eb="5">
      <t>キサイ</t>
    </rPh>
    <rPh sb="5" eb="7">
      <t>キンガク</t>
    </rPh>
    <rPh sb="9" eb="10">
      <t>エン</t>
    </rPh>
    <rPh sb="10" eb="12">
      <t>タンイ</t>
    </rPh>
    <rPh sb="13" eb="15">
      <t>ヒョウジ</t>
    </rPh>
    <phoneticPr fontId="2"/>
  </si>
  <si>
    <t>　　　実質赤字比率　　　－％</t>
    <phoneticPr fontId="2"/>
  </si>
  <si>
    <t>　　　連結赤字比率　　　－％</t>
    <phoneticPr fontId="2"/>
  </si>
  <si>
    <t>　　①　固定資産等形成分</t>
    <rPh sb="4" eb="8">
      <t>コテイシサン</t>
    </rPh>
    <rPh sb="8" eb="9">
      <t>トウ</t>
    </rPh>
    <rPh sb="9" eb="11">
      <t>ケイセイ</t>
    </rPh>
    <rPh sb="11" eb="12">
      <t>ブン</t>
    </rPh>
    <phoneticPr fontId="2"/>
  </si>
  <si>
    <t>　　　固定資産の額に流動資産における短期貸付金及び基金等を加えた額を計上しております。</t>
    <rPh sb="3" eb="7">
      <t>コテイシサン</t>
    </rPh>
    <rPh sb="8" eb="9">
      <t>ガク</t>
    </rPh>
    <rPh sb="10" eb="12">
      <t>リュウドウ</t>
    </rPh>
    <rPh sb="12" eb="14">
      <t>シサン</t>
    </rPh>
    <rPh sb="18" eb="20">
      <t>タンキ</t>
    </rPh>
    <rPh sb="20" eb="23">
      <t>カシツケキン</t>
    </rPh>
    <rPh sb="23" eb="24">
      <t>オヨ</t>
    </rPh>
    <rPh sb="25" eb="27">
      <t>キキン</t>
    </rPh>
    <rPh sb="27" eb="28">
      <t>トウ</t>
    </rPh>
    <rPh sb="29" eb="30">
      <t>クワ</t>
    </rPh>
    <rPh sb="32" eb="33">
      <t>ガク</t>
    </rPh>
    <rPh sb="34" eb="36">
      <t>ケイジョウ</t>
    </rPh>
    <phoneticPr fontId="2"/>
  </si>
  <si>
    <t>　　②　余剰分（不足分）</t>
    <rPh sb="4" eb="7">
      <t>ヨジョウブン</t>
    </rPh>
    <rPh sb="8" eb="11">
      <t>フソクブン</t>
    </rPh>
    <phoneticPr fontId="2"/>
  </si>
  <si>
    <t>　　　純資産合計額のうち、固定資産等形成分を差し引いた金額を計上しております。</t>
    <rPh sb="3" eb="6">
      <t>ジュンシサン</t>
    </rPh>
    <rPh sb="6" eb="9">
      <t>ゴウケイガク</t>
    </rPh>
    <rPh sb="13" eb="17">
      <t>コテイシサン</t>
    </rPh>
    <rPh sb="17" eb="18">
      <t>トウ</t>
    </rPh>
    <rPh sb="18" eb="20">
      <t>ケイセイ</t>
    </rPh>
    <rPh sb="20" eb="21">
      <t>ブン</t>
    </rPh>
    <rPh sb="22" eb="23">
      <t>サ</t>
    </rPh>
    <rPh sb="24" eb="25">
      <t>ヒ</t>
    </rPh>
    <rPh sb="27" eb="29">
      <t>キンガク</t>
    </rPh>
    <rPh sb="30" eb="32">
      <t>ケイジョウ</t>
    </rPh>
    <phoneticPr fontId="2"/>
  </si>
  <si>
    <t>　（４）資金収支計算書に係る事項</t>
    <rPh sb="4" eb="6">
      <t>シキン</t>
    </rPh>
    <rPh sb="6" eb="8">
      <t>シュウシ</t>
    </rPh>
    <rPh sb="8" eb="11">
      <t>ケイサンショ</t>
    </rPh>
    <rPh sb="12" eb="13">
      <t>カカ</t>
    </rPh>
    <rPh sb="14" eb="16">
      <t>ジコウ</t>
    </rPh>
    <phoneticPr fontId="2"/>
  </si>
  <si>
    <t>　　②　一時借入金</t>
    <rPh sb="4" eb="6">
      <t>イチジ</t>
    </rPh>
    <rPh sb="6" eb="9">
      <t>カリイレキン</t>
    </rPh>
    <phoneticPr fontId="2"/>
  </si>
  <si>
    <t>　　　資金収支計算書上、一時借入金の増減額は含まれておりません。</t>
    <rPh sb="3" eb="5">
      <t>シキン</t>
    </rPh>
    <rPh sb="5" eb="7">
      <t>シュウシ</t>
    </rPh>
    <rPh sb="7" eb="10">
      <t>ケイサンショ</t>
    </rPh>
    <rPh sb="10" eb="11">
      <t>ジョウ</t>
    </rPh>
    <rPh sb="12" eb="14">
      <t>イチジ</t>
    </rPh>
    <rPh sb="14" eb="17">
      <t>カリイレキン</t>
    </rPh>
    <rPh sb="18" eb="21">
      <t>ゾウゲンガク</t>
    </rPh>
    <rPh sb="22" eb="23">
      <t>フク</t>
    </rPh>
    <phoneticPr fontId="2"/>
  </si>
  <si>
    <t>　　該当はありません。</t>
    <rPh sb="2" eb="4">
      <t>ガイトウ</t>
    </rPh>
    <phoneticPr fontId="2"/>
  </si>
  <si>
    <t>　　　該当はありません。</t>
    <rPh sb="3" eb="5">
      <t>ガイトウ</t>
    </rPh>
    <phoneticPr fontId="2"/>
  </si>
  <si>
    <t>　　　なお、一時借入金の限度額及び利子額は次のとおりです。</t>
    <rPh sb="6" eb="8">
      <t>イチジ</t>
    </rPh>
    <rPh sb="8" eb="11">
      <t>カリイレキン</t>
    </rPh>
    <rPh sb="12" eb="15">
      <t>ゲンドガク</t>
    </rPh>
    <rPh sb="15" eb="16">
      <t>オヨ</t>
    </rPh>
    <rPh sb="17" eb="19">
      <t>リシ</t>
    </rPh>
    <rPh sb="19" eb="20">
      <t>ガク</t>
    </rPh>
    <rPh sb="21" eb="22">
      <t>ツギ</t>
    </rPh>
    <phoneticPr fontId="2"/>
  </si>
  <si>
    <t>　　　純資産における固定資産等形成分及び余剰分（不足分）の内容</t>
    <rPh sb="3" eb="6">
      <t>ジュンシサン</t>
    </rPh>
    <rPh sb="10" eb="14">
      <t>コテイシサン</t>
    </rPh>
    <rPh sb="14" eb="15">
      <t>トウ</t>
    </rPh>
    <rPh sb="15" eb="17">
      <t>ケイセイ</t>
    </rPh>
    <rPh sb="17" eb="18">
      <t>ブン</t>
    </rPh>
    <rPh sb="18" eb="19">
      <t>オヨ</t>
    </rPh>
    <rPh sb="20" eb="23">
      <t>ヨジョウブン</t>
    </rPh>
    <rPh sb="24" eb="27">
      <t>フソクブン</t>
    </rPh>
    <rPh sb="29" eb="31">
      <t>ナイヨウ</t>
    </rPh>
    <phoneticPr fontId="2"/>
  </si>
  <si>
    <t>全体財務書類における注記</t>
    <rPh sb="0" eb="2">
      <t>ゼンタイ</t>
    </rPh>
    <rPh sb="2" eb="4">
      <t>ザイム</t>
    </rPh>
    <rPh sb="4" eb="6">
      <t>ショルイ</t>
    </rPh>
    <rPh sb="10" eb="12">
      <t>チュウキ</t>
    </rPh>
    <phoneticPr fontId="2"/>
  </si>
  <si>
    <t>　　を計上しております。</t>
    <phoneticPr fontId="2"/>
  </si>
  <si>
    <t>　　②　会計間の相殺消去</t>
    <phoneticPr fontId="2"/>
  </si>
  <si>
    <t>　　　会計間の繰入繰出額及び債権債務等を相殺消去した金額で表示しています。</t>
    <phoneticPr fontId="2"/>
  </si>
  <si>
    <t>　　　ファイナンス・リース取引については、通常の売買取引に係る方法に準じて会計処理を行っております。（少額リース資産及び短期のリース取引には</t>
    <phoneticPr fontId="2"/>
  </si>
  <si>
    <t>　　簡便的な取扱いをし、通常の賃貸借に係る方法に準じて会計処理を行っております。）</t>
    <phoneticPr fontId="2"/>
  </si>
  <si>
    <t>　　　なお、一般会計及び農業集落排水事業特別会計以外の会計では、当年度末における支給見込額に基づき、当年度の負担に属する額(12月から3月までの4か月分)</t>
    <phoneticPr fontId="2"/>
  </si>
  <si>
    <t>-</t>
    <phoneticPr fontId="2"/>
  </si>
  <si>
    <t>その他の貸付金</t>
    <rPh sb="2" eb="3">
      <t>タ</t>
    </rPh>
    <rPh sb="4" eb="7">
      <t>カシツケキン</t>
    </rPh>
    <phoneticPr fontId="2"/>
  </si>
  <si>
    <t>【未収金】</t>
    <phoneticPr fontId="2"/>
  </si>
  <si>
    <t>税等未収金</t>
    <rPh sb="0" eb="1">
      <t>ゼイ</t>
    </rPh>
    <rPh sb="1" eb="2">
      <t>トウ</t>
    </rPh>
    <phoneticPr fontId="14"/>
  </si>
  <si>
    <t>　減債基金</t>
    <rPh sb="1" eb="3">
      <t>ゲンサイ</t>
    </rPh>
    <rPh sb="3" eb="5">
      <t>キキン</t>
    </rPh>
    <phoneticPr fontId="14"/>
  </si>
  <si>
    <t>　財政調整基金</t>
    <rPh sb="1" eb="3">
      <t>ザイセイ</t>
    </rPh>
    <rPh sb="3" eb="5">
      <t>チョウセイ</t>
    </rPh>
    <rPh sb="5" eb="7">
      <t>キキン</t>
    </rPh>
    <phoneticPr fontId="14"/>
  </si>
  <si>
    <t>　人材育成基金</t>
    <rPh sb="1" eb="3">
      <t>ジンザイ</t>
    </rPh>
    <rPh sb="3" eb="5">
      <t>イクセイ</t>
    </rPh>
    <rPh sb="5" eb="7">
      <t>キキン</t>
    </rPh>
    <phoneticPr fontId="14"/>
  </si>
  <si>
    <t>　福祉基金</t>
    <rPh sb="1" eb="3">
      <t>フクシ</t>
    </rPh>
    <rPh sb="3" eb="5">
      <t>キキン</t>
    </rPh>
    <phoneticPr fontId="14"/>
  </si>
  <si>
    <t>　公共施設等整備基金</t>
    <rPh sb="1" eb="3">
      <t>コウキョウ</t>
    </rPh>
    <rPh sb="3" eb="5">
      <t>シセツ</t>
    </rPh>
    <rPh sb="5" eb="6">
      <t>トウ</t>
    </rPh>
    <rPh sb="6" eb="8">
      <t>セイビ</t>
    </rPh>
    <rPh sb="8" eb="10">
      <t>キキン</t>
    </rPh>
    <phoneticPr fontId="14"/>
  </si>
  <si>
    <t>　学校施設整備基金</t>
    <rPh sb="1" eb="3">
      <t>ガッコウ</t>
    </rPh>
    <rPh sb="3" eb="5">
      <t>シセツ</t>
    </rPh>
    <rPh sb="5" eb="7">
      <t>セイビ</t>
    </rPh>
    <rPh sb="7" eb="9">
      <t>キキン</t>
    </rPh>
    <phoneticPr fontId="14"/>
  </si>
  <si>
    <t>【国民健康保険事業特別会計】</t>
    <rPh sb="1" eb="3">
      <t>コクミン</t>
    </rPh>
    <rPh sb="3" eb="5">
      <t>ケンコウ</t>
    </rPh>
    <rPh sb="5" eb="7">
      <t>ホケン</t>
    </rPh>
    <rPh sb="7" eb="9">
      <t>ジギョウ</t>
    </rPh>
    <rPh sb="9" eb="11">
      <t>トクベツ</t>
    </rPh>
    <rPh sb="11" eb="13">
      <t>カイケイ</t>
    </rPh>
    <phoneticPr fontId="14"/>
  </si>
  <si>
    <t>【介護保険特別会計】</t>
    <rPh sb="1" eb="3">
      <t>カイゴ</t>
    </rPh>
    <rPh sb="3" eb="5">
      <t>ホケン</t>
    </rPh>
    <rPh sb="5" eb="7">
      <t>トクベツ</t>
    </rPh>
    <rPh sb="7" eb="9">
      <t>カイケイ</t>
    </rPh>
    <phoneticPr fontId="14"/>
  </si>
  <si>
    <t>【農業集落排水事業特別会計】</t>
    <rPh sb="1" eb="3">
      <t>ノウギョウ</t>
    </rPh>
    <rPh sb="3" eb="5">
      <t>シュウラク</t>
    </rPh>
    <rPh sb="5" eb="7">
      <t>ハイスイ</t>
    </rPh>
    <rPh sb="7" eb="9">
      <t>ジギョウ</t>
    </rPh>
    <rPh sb="9" eb="11">
      <t>トクベツ</t>
    </rPh>
    <rPh sb="11" eb="13">
      <t>カイケイ</t>
    </rPh>
    <phoneticPr fontId="14"/>
  </si>
  <si>
    <t>　水道事業会計</t>
    <rPh sb="1" eb="3">
      <t>スイドウ</t>
    </rPh>
    <rPh sb="3" eb="5">
      <t>ジギョウ</t>
    </rPh>
    <rPh sb="5" eb="7">
      <t>カイケイ</t>
    </rPh>
    <phoneticPr fontId="14"/>
  </si>
  <si>
    <t>　農業集落排水事業債</t>
    <rPh sb="1" eb="3">
      <t>ノウギョウ</t>
    </rPh>
    <rPh sb="3" eb="5">
      <t>シュウラク</t>
    </rPh>
    <rPh sb="5" eb="7">
      <t>ハイスイ</t>
    </rPh>
    <rPh sb="7" eb="9">
      <t>ジギョウ</t>
    </rPh>
    <rPh sb="9" eb="10">
      <t>サイ</t>
    </rPh>
    <phoneticPr fontId="14"/>
  </si>
  <si>
    <t>　板柳町公共下水道事業会計
　企業債</t>
    <rPh sb="1" eb="4">
      <t>イ</t>
    </rPh>
    <rPh sb="4" eb="6">
      <t>コウキョウ</t>
    </rPh>
    <rPh sb="6" eb="9">
      <t>ゲスイドウ</t>
    </rPh>
    <rPh sb="9" eb="11">
      <t>ジギョウ</t>
    </rPh>
    <rPh sb="11" eb="13">
      <t>カイケイ</t>
    </rPh>
    <rPh sb="15" eb="17">
      <t>キギョウ</t>
    </rPh>
    <rPh sb="17" eb="18">
      <t>サイ</t>
    </rPh>
    <phoneticPr fontId="14"/>
  </si>
  <si>
    <t>　板柳町水道事業会計
　企業債</t>
    <rPh sb="1" eb="4">
      <t>イ</t>
    </rPh>
    <rPh sb="4" eb="6">
      <t>スイドウ</t>
    </rPh>
    <rPh sb="6" eb="8">
      <t>ジギョウ</t>
    </rPh>
    <rPh sb="8" eb="10">
      <t>カイケイ</t>
    </rPh>
    <rPh sb="12" eb="14">
      <t>キギョウ</t>
    </rPh>
    <rPh sb="14" eb="15">
      <t>サイ</t>
    </rPh>
    <phoneticPr fontId="14"/>
  </si>
  <si>
    <t>　国民健康保険板柳中央病院事業会計
　企業債</t>
    <rPh sb="1" eb="3">
      <t>コクミン</t>
    </rPh>
    <rPh sb="3" eb="5">
      <t>ケンコウ</t>
    </rPh>
    <rPh sb="5" eb="7">
      <t>ホケン</t>
    </rPh>
    <rPh sb="7" eb="9">
      <t>イタヤナギ</t>
    </rPh>
    <rPh sb="9" eb="11">
      <t>チュウオウ</t>
    </rPh>
    <rPh sb="11" eb="13">
      <t>ビョウイン</t>
    </rPh>
    <rPh sb="13" eb="15">
      <t>ジギョウ</t>
    </rPh>
    <rPh sb="15" eb="17">
      <t>カイケイ</t>
    </rPh>
    <rPh sb="19" eb="22">
      <t>キギョウサイ</t>
    </rPh>
    <phoneticPr fontId="14"/>
  </si>
  <si>
    <t>現金預金（後期高齢者医療特別会計）</t>
    <rPh sb="0" eb="2">
      <t>ゲンキン</t>
    </rPh>
    <rPh sb="2" eb="4">
      <t>ヨキン</t>
    </rPh>
    <rPh sb="5" eb="7">
      <t>コウキ</t>
    </rPh>
    <rPh sb="7" eb="10">
      <t>コウレイシャ</t>
    </rPh>
    <rPh sb="10" eb="12">
      <t>イリョウ</t>
    </rPh>
    <rPh sb="12" eb="14">
      <t>トクベツ</t>
    </rPh>
    <rPh sb="14" eb="16">
      <t>カイケイ</t>
    </rPh>
    <phoneticPr fontId="14"/>
  </si>
  <si>
    <t>現金預金（農業集落排水事業特別会計）</t>
    <rPh sb="0" eb="2">
      <t>ゲンキン</t>
    </rPh>
    <rPh sb="2" eb="4">
      <t>ヨキン</t>
    </rPh>
    <rPh sb="5" eb="7">
      <t>ノウギョウ</t>
    </rPh>
    <rPh sb="7" eb="9">
      <t>シュウラク</t>
    </rPh>
    <rPh sb="9" eb="11">
      <t>ハイスイ</t>
    </rPh>
    <rPh sb="11" eb="13">
      <t>ジギョウ</t>
    </rPh>
    <rPh sb="13" eb="15">
      <t>トクベツ</t>
    </rPh>
    <rPh sb="15" eb="17">
      <t>カイケイ</t>
    </rPh>
    <phoneticPr fontId="14"/>
  </si>
  <si>
    <t>現金預金（国民健康保険板柳中央病院事業会計）</t>
    <rPh sb="0" eb="2">
      <t>ゲンキン</t>
    </rPh>
    <rPh sb="2" eb="4">
      <t>ヨキン</t>
    </rPh>
    <rPh sb="5" eb="7">
      <t>コクミン</t>
    </rPh>
    <rPh sb="7" eb="9">
      <t>ケンコウ</t>
    </rPh>
    <rPh sb="9" eb="11">
      <t>ホケン</t>
    </rPh>
    <rPh sb="11" eb="13">
      <t>イタヤナギ</t>
    </rPh>
    <rPh sb="13" eb="15">
      <t>チュウオウ</t>
    </rPh>
    <rPh sb="15" eb="17">
      <t>ビョウイン</t>
    </rPh>
    <rPh sb="17" eb="19">
      <t>ジギョウ</t>
    </rPh>
    <rPh sb="19" eb="21">
      <t>カイケイ</t>
    </rPh>
    <phoneticPr fontId="14"/>
  </si>
  <si>
    <t>現金預金（板柳町水道事業会計）</t>
    <rPh sb="0" eb="2">
      <t>ゲンキン</t>
    </rPh>
    <rPh sb="2" eb="4">
      <t>ヨキン</t>
    </rPh>
    <rPh sb="5" eb="8">
      <t>イ</t>
    </rPh>
    <rPh sb="8" eb="10">
      <t>スイドウ</t>
    </rPh>
    <rPh sb="10" eb="12">
      <t>ジギョウ</t>
    </rPh>
    <rPh sb="12" eb="14">
      <t>カイケイ</t>
    </rPh>
    <phoneticPr fontId="14"/>
  </si>
  <si>
    <t>現金預金（板柳町公共下水道事業会計）</t>
    <rPh sb="0" eb="2">
      <t>ゲンキン</t>
    </rPh>
    <rPh sb="2" eb="4">
      <t>ヨキン</t>
    </rPh>
    <rPh sb="5" eb="8">
      <t>イ</t>
    </rPh>
    <rPh sb="8" eb="10">
      <t>コウキョウ</t>
    </rPh>
    <rPh sb="10" eb="13">
      <t>ゲスイドウ</t>
    </rPh>
    <rPh sb="13" eb="15">
      <t>ジギョウ</t>
    </rPh>
    <rPh sb="15" eb="17">
      <t>カイケイ</t>
    </rPh>
    <phoneticPr fontId="14"/>
  </si>
  <si>
    <t>統一的な基準による財務書類等</t>
    <phoneticPr fontId="2"/>
  </si>
  <si>
    <t>　　②　投資損失引当金</t>
    <rPh sb="4" eb="6">
      <t>トウシ</t>
    </rPh>
    <rPh sb="6" eb="8">
      <t>ソンシツ</t>
    </rPh>
    <phoneticPr fontId="2"/>
  </si>
  <si>
    <t>　　③　退職手当引当金</t>
    <rPh sb="6" eb="8">
      <t>テアテ</t>
    </rPh>
    <phoneticPr fontId="2"/>
  </si>
  <si>
    <t>　　④　賞与等引当金</t>
    <rPh sb="6" eb="7">
      <t>トウ</t>
    </rPh>
    <phoneticPr fontId="2"/>
  </si>
  <si>
    <t>㈱みずほフィナンシャルグループ</t>
  </si>
  <si>
    <t>津軽広域活動推進基金</t>
    <rPh sb="0" eb="2">
      <t>ツガル</t>
    </rPh>
    <rPh sb="2" eb="4">
      <t>コウイキ</t>
    </rPh>
    <rPh sb="4" eb="10">
      <t>カツドウスイシンキキン</t>
    </rPh>
    <phoneticPr fontId="5"/>
  </si>
  <si>
    <t>一般財団法人　板柳町産業振興公社りんごワーク研究所</t>
    <rPh sb="0" eb="6">
      <t>イッパンザイダンホウジン</t>
    </rPh>
    <rPh sb="7" eb="10">
      <t>イタヤナギマチ</t>
    </rPh>
    <rPh sb="10" eb="16">
      <t>サンギョウシンコウコウシャ</t>
    </rPh>
    <rPh sb="22" eb="25">
      <t>ケンキュウジョ</t>
    </rPh>
    <phoneticPr fontId="5"/>
  </si>
  <si>
    <t>津軽広域水道企業団出資金（板柳町分）</t>
    <rPh sb="0" eb="2">
      <t>ツガル</t>
    </rPh>
    <rPh sb="2" eb="4">
      <t>コウイキ</t>
    </rPh>
    <rPh sb="4" eb="6">
      <t>スイドウ</t>
    </rPh>
    <rPh sb="6" eb="8">
      <t>キギョウ</t>
    </rPh>
    <rPh sb="8" eb="9">
      <t>ダン</t>
    </rPh>
    <rPh sb="9" eb="12">
      <t>シュッシキン</t>
    </rPh>
    <rPh sb="13" eb="16">
      <t>イタヤナギマチ</t>
    </rPh>
    <rPh sb="16" eb="17">
      <t>ブン</t>
    </rPh>
    <phoneticPr fontId="5"/>
  </si>
  <si>
    <t>青森放送㈱</t>
    <rPh sb="0" eb="2">
      <t>アオモリ</t>
    </rPh>
    <rPh sb="2" eb="4">
      <t>ホウソウ</t>
    </rPh>
    <phoneticPr fontId="5"/>
  </si>
  <si>
    <t>㈱陸奥新報</t>
    <rPh sb="1" eb="3">
      <t>ムツ</t>
    </rPh>
    <rPh sb="3" eb="5">
      <t>シンポウ</t>
    </rPh>
    <phoneticPr fontId="5"/>
  </si>
  <si>
    <t>公益社団法人　青森県観光連盟</t>
    <rPh sb="0" eb="2">
      <t>コウエキ</t>
    </rPh>
    <rPh sb="2" eb="4">
      <t>シャダン</t>
    </rPh>
    <rPh sb="4" eb="6">
      <t>ホウジン</t>
    </rPh>
    <rPh sb="7" eb="10">
      <t>アオモリケン</t>
    </rPh>
    <rPh sb="10" eb="12">
      <t>カンコウ</t>
    </rPh>
    <rPh sb="12" eb="14">
      <t>レンメイ</t>
    </rPh>
    <phoneticPr fontId="5"/>
  </si>
  <si>
    <t>公益社団法人　青森県青果物価格安定基金協会</t>
    <rPh sb="0" eb="6">
      <t>コウエキシャダンホウジン</t>
    </rPh>
    <rPh sb="7" eb="10">
      <t>アオモリケン</t>
    </rPh>
    <rPh sb="10" eb="13">
      <t>セイカブツ</t>
    </rPh>
    <rPh sb="13" eb="15">
      <t>カカク</t>
    </rPh>
    <rPh sb="15" eb="17">
      <t>アンテイ</t>
    </rPh>
    <rPh sb="17" eb="19">
      <t>キキン</t>
    </rPh>
    <rPh sb="19" eb="21">
      <t>キョウカイ</t>
    </rPh>
    <phoneticPr fontId="5"/>
  </si>
  <si>
    <t>青い森信用金庫</t>
    <rPh sb="0" eb="1">
      <t>アオ</t>
    </rPh>
    <rPh sb="2" eb="7">
      <t>モリシンヨウキンコ</t>
    </rPh>
    <phoneticPr fontId="5"/>
  </si>
  <si>
    <t>青森県農業信用基金協会</t>
    <rPh sb="0" eb="3">
      <t>アオモリケン</t>
    </rPh>
    <rPh sb="3" eb="5">
      <t>ノウギョウ</t>
    </rPh>
    <rPh sb="5" eb="7">
      <t>シンヨウ</t>
    </rPh>
    <rPh sb="7" eb="9">
      <t>キキン</t>
    </rPh>
    <rPh sb="9" eb="11">
      <t>キョウカイ</t>
    </rPh>
    <phoneticPr fontId="5"/>
  </si>
  <si>
    <t>地方公共団体金融機構</t>
    <rPh sb="0" eb="2">
      <t>チホウ</t>
    </rPh>
    <rPh sb="2" eb="4">
      <t>コウキョウ</t>
    </rPh>
    <rPh sb="4" eb="6">
      <t>ダンタイ</t>
    </rPh>
    <rPh sb="6" eb="8">
      <t>キンユウ</t>
    </rPh>
    <rPh sb="8" eb="10">
      <t>キコウ</t>
    </rPh>
    <phoneticPr fontId="5"/>
  </si>
  <si>
    <t>公益社団法人あおもり農林業支援センター</t>
    <rPh sb="0" eb="2">
      <t>コウエキ</t>
    </rPh>
    <rPh sb="2" eb="4">
      <t>シャダン</t>
    </rPh>
    <rPh sb="4" eb="6">
      <t>ホウジン</t>
    </rPh>
    <rPh sb="10" eb="13">
      <t>ノウリンギョウ</t>
    </rPh>
    <rPh sb="13" eb="15">
      <t>シエン</t>
    </rPh>
    <phoneticPr fontId="5"/>
  </si>
  <si>
    <t>青森県信用保証協会</t>
    <rPh sb="0" eb="3">
      <t>アオモリケン</t>
    </rPh>
    <rPh sb="3" eb="5">
      <t>シンヨウ</t>
    </rPh>
    <rPh sb="5" eb="7">
      <t>ホショウ</t>
    </rPh>
    <rPh sb="7" eb="9">
      <t>キョウカイ</t>
    </rPh>
    <phoneticPr fontId="5"/>
  </si>
  <si>
    <t>公益財団法人　青森県建設技術センター</t>
    <rPh sb="0" eb="2">
      <t>コウエキ</t>
    </rPh>
    <rPh sb="2" eb="4">
      <t>ザイダン</t>
    </rPh>
    <rPh sb="4" eb="6">
      <t>ホウジン</t>
    </rPh>
    <rPh sb="7" eb="10">
      <t>アオモリケン</t>
    </rPh>
    <rPh sb="10" eb="12">
      <t>ケンセツ</t>
    </rPh>
    <rPh sb="12" eb="14">
      <t>ギジュツ</t>
    </rPh>
    <phoneticPr fontId="5"/>
  </si>
  <si>
    <t>東北電力㈱</t>
    <rPh sb="0" eb="4">
      <t>トウホクデンリョク</t>
    </rPh>
    <phoneticPr fontId="31"/>
  </si>
  <si>
    <t>津軽広域活動推進基金</t>
    <rPh sb="0" eb="2">
      <t>ツガル</t>
    </rPh>
    <rPh sb="2" eb="4">
      <t>コウイキ</t>
    </rPh>
    <rPh sb="4" eb="10">
      <t>カツドウスイシンキキン</t>
    </rPh>
    <phoneticPr fontId="31"/>
  </si>
  <si>
    <t>一般財団法人　板柳町産業振興公社りんごワーク研究所</t>
    <rPh sb="0" eb="6">
      <t>イッパンザイダンホウジン</t>
    </rPh>
    <rPh sb="7" eb="10">
      <t>イタヤナギマチ</t>
    </rPh>
    <rPh sb="10" eb="16">
      <t>サンギョウシンコウコウシャ</t>
    </rPh>
    <rPh sb="22" eb="25">
      <t>ケンキュウジョ</t>
    </rPh>
    <phoneticPr fontId="31"/>
  </si>
  <si>
    <t>津軽広域水道企業団出資金（板柳町分）</t>
    <rPh sb="0" eb="2">
      <t>ツガル</t>
    </rPh>
    <rPh sb="2" eb="4">
      <t>コウイキ</t>
    </rPh>
    <rPh sb="4" eb="6">
      <t>スイドウ</t>
    </rPh>
    <rPh sb="6" eb="8">
      <t>キギョウ</t>
    </rPh>
    <rPh sb="8" eb="9">
      <t>ダン</t>
    </rPh>
    <rPh sb="9" eb="12">
      <t>シュッシキン</t>
    </rPh>
    <rPh sb="13" eb="16">
      <t>イタヤナギマチ</t>
    </rPh>
    <rPh sb="16" eb="17">
      <t>ブン</t>
    </rPh>
    <phoneticPr fontId="31"/>
  </si>
  <si>
    <t>青森放送㈱</t>
    <rPh sb="0" eb="2">
      <t>アオモリ</t>
    </rPh>
    <rPh sb="2" eb="4">
      <t>ホウソウ</t>
    </rPh>
    <phoneticPr fontId="31"/>
  </si>
  <si>
    <t>㈱陸奥新報</t>
    <rPh sb="1" eb="3">
      <t>ムツ</t>
    </rPh>
    <rPh sb="3" eb="5">
      <t>シンポウ</t>
    </rPh>
    <phoneticPr fontId="31"/>
  </si>
  <si>
    <t>公益社団法人　青森県観光連盟</t>
    <rPh sb="0" eb="2">
      <t>コウエキ</t>
    </rPh>
    <rPh sb="2" eb="4">
      <t>シャダン</t>
    </rPh>
    <rPh sb="4" eb="6">
      <t>ホウジン</t>
    </rPh>
    <rPh sb="7" eb="10">
      <t>アオモリケン</t>
    </rPh>
    <rPh sb="10" eb="12">
      <t>カンコウ</t>
    </rPh>
    <rPh sb="12" eb="14">
      <t>レンメイ</t>
    </rPh>
    <phoneticPr fontId="31"/>
  </si>
  <si>
    <t>公益社団法人　青森県青果物価格安定基金協会</t>
    <rPh sb="0" eb="6">
      <t>コウエキシャダンホウジン</t>
    </rPh>
    <rPh sb="7" eb="10">
      <t>アオモリケン</t>
    </rPh>
    <rPh sb="10" eb="13">
      <t>セイカブツ</t>
    </rPh>
    <rPh sb="13" eb="15">
      <t>カカク</t>
    </rPh>
    <rPh sb="15" eb="17">
      <t>アンテイ</t>
    </rPh>
    <rPh sb="17" eb="19">
      <t>キキン</t>
    </rPh>
    <rPh sb="19" eb="21">
      <t>キョウカイ</t>
    </rPh>
    <phoneticPr fontId="31"/>
  </si>
  <si>
    <t>青い森信用金庫</t>
    <rPh sb="0" eb="1">
      <t>アオ</t>
    </rPh>
    <rPh sb="2" eb="7">
      <t>モリシンヨウキンコ</t>
    </rPh>
    <phoneticPr fontId="31"/>
  </si>
  <si>
    <t>青森県農業信用基金協会</t>
    <rPh sb="0" eb="3">
      <t>アオモリケン</t>
    </rPh>
    <rPh sb="3" eb="5">
      <t>ノウギョウ</t>
    </rPh>
    <rPh sb="5" eb="7">
      <t>シンヨウ</t>
    </rPh>
    <rPh sb="7" eb="9">
      <t>キキン</t>
    </rPh>
    <rPh sb="9" eb="11">
      <t>キョウカイ</t>
    </rPh>
    <phoneticPr fontId="31"/>
  </si>
  <si>
    <t>地方公共団体金融機構</t>
    <rPh sb="0" eb="2">
      <t>チホウ</t>
    </rPh>
    <rPh sb="2" eb="4">
      <t>コウキョウ</t>
    </rPh>
    <rPh sb="4" eb="6">
      <t>ダンタイ</t>
    </rPh>
    <rPh sb="6" eb="8">
      <t>キンユウ</t>
    </rPh>
    <rPh sb="8" eb="10">
      <t>キコウ</t>
    </rPh>
    <phoneticPr fontId="31"/>
  </si>
  <si>
    <t>公益社団法人あおもり農林業支援センター</t>
    <rPh sb="0" eb="2">
      <t>コウエキ</t>
    </rPh>
    <rPh sb="2" eb="4">
      <t>シャダン</t>
    </rPh>
    <rPh sb="4" eb="6">
      <t>ホウジン</t>
    </rPh>
    <rPh sb="10" eb="13">
      <t>ノウリンギョウ</t>
    </rPh>
    <rPh sb="13" eb="15">
      <t>シエン</t>
    </rPh>
    <phoneticPr fontId="31"/>
  </si>
  <si>
    <t>青森県信用保証協会</t>
    <rPh sb="0" eb="3">
      <t>アオモリケン</t>
    </rPh>
    <rPh sb="3" eb="5">
      <t>シンヨウ</t>
    </rPh>
    <rPh sb="5" eb="7">
      <t>ホショウ</t>
    </rPh>
    <rPh sb="7" eb="9">
      <t>キョウカイ</t>
    </rPh>
    <phoneticPr fontId="31"/>
  </si>
  <si>
    <t>公益財団法人　青森県建設技術センター</t>
    <rPh sb="0" eb="2">
      <t>コウエキ</t>
    </rPh>
    <rPh sb="2" eb="4">
      <t>ザイダン</t>
    </rPh>
    <rPh sb="4" eb="6">
      <t>ホウジン</t>
    </rPh>
    <rPh sb="7" eb="10">
      <t>アオモリケン</t>
    </rPh>
    <rPh sb="10" eb="12">
      <t>ケンセツ</t>
    </rPh>
    <rPh sb="12" eb="14">
      <t>ギジュツ</t>
    </rPh>
    <phoneticPr fontId="31"/>
  </si>
  <si>
    <t>減債基金</t>
    <rPh sb="0" eb="2">
      <t>ゲンサイ</t>
    </rPh>
    <rPh sb="2" eb="4">
      <t>キキン</t>
    </rPh>
    <phoneticPr fontId="4"/>
  </si>
  <si>
    <t>財政調整基金</t>
    <rPh sb="0" eb="2">
      <t>ザイセイ</t>
    </rPh>
    <rPh sb="2" eb="4">
      <t>チョウセイ</t>
    </rPh>
    <rPh sb="4" eb="6">
      <t>キキン</t>
    </rPh>
    <phoneticPr fontId="4"/>
  </si>
  <si>
    <t>人材育成基金</t>
    <rPh sb="0" eb="2">
      <t>ジンザイ</t>
    </rPh>
    <rPh sb="2" eb="4">
      <t>イクセイ</t>
    </rPh>
    <rPh sb="4" eb="6">
      <t>キキン</t>
    </rPh>
    <phoneticPr fontId="4"/>
  </si>
  <si>
    <t>福祉基金</t>
    <rPh sb="0" eb="2">
      <t>フクシ</t>
    </rPh>
    <rPh sb="2" eb="4">
      <t>キキン</t>
    </rPh>
    <phoneticPr fontId="4"/>
  </si>
  <si>
    <t>公共施設等整備基金</t>
    <rPh sb="0" eb="2">
      <t>コウキョウ</t>
    </rPh>
    <rPh sb="2" eb="4">
      <t>シセツ</t>
    </rPh>
    <rPh sb="4" eb="5">
      <t>トウ</t>
    </rPh>
    <rPh sb="5" eb="7">
      <t>セイビ</t>
    </rPh>
    <rPh sb="7" eb="9">
      <t>キキン</t>
    </rPh>
    <phoneticPr fontId="4"/>
  </si>
  <si>
    <t>学校施設整備基金</t>
    <rPh sb="0" eb="2">
      <t>ガッコウ</t>
    </rPh>
    <rPh sb="2" eb="4">
      <t>シセツ</t>
    </rPh>
    <rPh sb="4" eb="6">
      <t>セイビ</t>
    </rPh>
    <rPh sb="6" eb="8">
      <t>キキン</t>
    </rPh>
    <phoneticPr fontId="4"/>
  </si>
  <si>
    <t>スポーツ振興基金</t>
    <rPh sb="4" eb="6">
      <t>シンコウ</t>
    </rPh>
    <rPh sb="6" eb="8">
      <t>キキン</t>
    </rPh>
    <phoneticPr fontId="4"/>
  </si>
  <si>
    <t>奨学金貸付金</t>
    <rPh sb="0" eb="3">
      <t>ショウガクキン</t>
    </rPh>
    <rPh sb="3" eb="5">
      <t>カシツケ</t>
    </rPh>
    <rPh sb="5" eb="6">
      <t>キン</t>
    </rPh>
    <phoneticPr fontId="4"/>
  </si>
  <si>
    <t>奨学金貸付金</t>
  </si>
  <si>
    <t>老人居室整備資金貸付金</t>
  </si>
  <si>
    <t>町民税　個人</t>
    <rPh sb="0" eb="2">
      <t>チョウミン</t>
    </rPh>
    <rPh sb="2" eb="3">
      <t>ゼイ</t>
    </rPh>
    <rPh sb="4" eb="6">
      <t>コジン</t>
    </rPh>
    <phoneticPr fontId="4"/>
  </si>
  <si>
    <t>町民税　法人</t>
    <rPh sb="0" eb="2">
      <t>チョウミン</t>
    </rPh>
    <rPh sb="2" eb="3">
      <t>ゼイ</t>
    </rPh>
    <rPh sb="4" eb="6">
      <t>ホウジン</t>
    </rPh>
    <phoneticPr fontId="4"/>
  </si>
  <si>
    <t>固定資産税</t>
    <rPh sb="0" eb="2">
      <t>コテイ</t>
    </rPh>
    <rPh sb="2" eb="5">
      <t>シサンゼイ</t>
    </rPh>
    <phoneticPr fontId="4"/>
  </si>
  <si>
    <t>軽自動車税</t>
    <rPh sb="0" eb="4">
      <t>ケイジドウシャ</t>
    </rPh>
    <rPh sb="4" eb="5">
      <t>ゼイ</t>
    </rPh>
    <phoneticPr fontId="4"/>
  </si>
  <si>
    <t>保育料滞納繰越</t>
  </si>
  <si>
    <t>その他の未収金</t>
    <rPh sb="2" eb="3">
      <t>タ</t>
    </rPh>
    <rPh sb="4" eb="6">
      <t>ミシュウ</t>
    </rPh>
    <rPh sb="6" eb="7">
      <t>キン</t>
    </rPh>
    <phoneticPr fontId="6"/>
  </si>
  <si>
    <t>住宅使用料滞納繰越</t>
  </si>
  <si>
    <t>高齢者整備資金貸付金利子収入</t>
  </si>
  <si>
    <t>奨学金貸付金元金収入</t>
  </si>
  <si>
    <t>(参考)_x000D_
加重平均_x000D_
利率</t>
  </si>
  <si>
    <t>徴収不能引当金（固定資産）</t>
    <rPh sb="8" eb="10">
      <t>コテイ</t>
    </rPh>
    <rPh sb="10" eb="12">
      <t>シサン</t>
    </rPh>
    <phoneticPr fontId="14"/>
  </si>
  <si>
    <t>徴収不能引当金（流動資産）</t>
    <rPh sb="8" eb="10">
      <t>リュウドウ</t>
    </rPh>
    <rPh sb="10" eb="12">
      <t>シサン</t>
    </rPh>
    <phoneticPr fontId="14"/>
  </si>
  <si>
    <t>退職手当引当金</t>
    <phoneticPr fontId="14"/>
  </si>
  <si>
    <t>損失補償等引当金</t>
    <phoneticPr fontId="14"/>
  </si>
  <si>
    <t>賞与等引当金</t>
  </si>
  <si>
    <t>国営浅瀬石川地区土地改良事業負担金</t>
  </si>
  <si>
    <t>弘前地区消防事務組合負担金</t>
  </si>
  <si>
    <t>後期高齢者医療広域連合負担金（療養給付費）</t>
  </si>
  <si>
    <t>一般財団法人板柳町産業振興公社りんごワーク研究所交付金</t>
  </si>
  <si>
    <t>弘前地区環境整備事務組合負担金</t>
  </si>
  <si>
    <t>農業次世代人材投資事業（経営開始型）給付金</t>
  </si>
  <si>
    <t>農地維持支払交付金</t>
  </si>
  <si>
    <t>町転作団地化育成支援事業費補助金</t>
  </si>
  <si>
    <t>町社会福祉協議会補助金</t>
  </si>
  <si>
    <t>西北五広域福祉事務組合負担金</t>
  </si>
  <si>
    <t>その他</t>
    <rPh sb="2" eb="3">
      <t>タ</t>
    </rPh>
    <phoneticPr fontId="4"/>
  </si>
  <si>
    <t>中南地域県民局　中南地域県民局長</t>
    <rPh sb="0" eb="1">
      <t>チュウ</t>
    </rPh>
    <rPh sb="1" eb="2">
      <t>ナン</t>
    </rPh>
    <rPh sb="2" eb="4">
      <t>チイキ</t>
    </rPh>
    <rPh sb="4" eb="6">
      <t>ケンミン</t>
    </rPh>
    <rPh sb="6" eb="7">
      <t>キョク</t>
    </rPh>
    <rPh sb="8" eb="9">
      <t>チュウ</t>
    </rPh>
    <rPh sb="9" eb="10">
      <t>ナン</t>
    </rPh>
    <rPh sb="10" eb="12">
      <t>チイキ</t>
    </rPh>
    <rPh sb="12" eb="14">
      <t>ケンミン</t>
    </rPh>
    <rPh sb="14" eb="16">
      <t>キョクチョウ</t>
    </rPh>
    <phoneticPr fontId="4"/>
  </si>
  <si>
    <t>国営施設機能保全事業による施設の長寿命化</t>
    <rPh sb="0" eb="2">
      <t>コクエイ</t>
    </rPh>
    <rPh sb="2" eb="4">
      <t>シセツ</t>
    </rPh>
    <rPh sb="4" eb="6">
      <t>キノウ</t>
    </rPh>
    <rPh sb="6" eb="8">
      <t>ホゼン</t>
    </rPh>
    <rPh sb="8" eb="10">
      <t>ジギョウ</t>
    </rPh>
    <rPh sb="13" eb="15">
      <t>シセツ</t>
    </rPh>
    <rPh sb="16" eb="20">
      <t>チョウジュミョウカ</t>
    </rPh>
    <phoneticPr fontId="4"/>
  </si>
  <si>
    <t>町税</t>
    <rPh sb="0" eb="2">
      <t>チョウゼイ</t>
    </rPh>
    <phoneticPr fontId="14"/>
  </si>
  <si>
    <t>利子割交付金</t>
    <rPh sb="0" eb="2">
      <t>リシ</t>
    </rPh>
    <rPh sb="2" eb="3">
      <t>ワリ</t>
    </rPh>
    <rPh sb="3" eb="6">
      <t>コウフキン</t>
    </rPh>
    <phoneticPr fontId="14"/>
  </si>
  <si>
    <t>配当割交付金</t>
    <rPh sb="0" eb="2">
      <t>ハイトウ</t>
    </rPh>
    <rPh sb="2" eb="3">
      <t>ワリ</t>
    </rPh>
    <rPh sb="3" eb="6">
      <t>コウフキン</t>
    </rPh>
    <phoneticPr fontId="14"/>
  </si>
  <si>
    <t>株式等譲渡所得割交付金</t>
    <rPh sb="0" eb="2">
      <t>カブシキ</t>
    </rPh>
    <rPh sb="2" eb="3">
      <t>トウ</t>
    </rPh>
    <rPh sb="3" eb="5">
      <t>ジョウト</t>
    </rPh>
    <rPh sb="5" eb="7">
      <t>ショトク</t>
    </rPh>
    <rPh sb="7" eb="8">
      <t>ワリ</t>
    </rPh>
    <rPh sb="8" eb="11">
      <t>コウフキン</t>
    </rPh>
    <phoneticPr fontId="14"/>
  </si>
  <si>
    <t>自動車取得税交付金</t>
    <rPh sb="0" eb="3">
      <t>ジドウシャ</t>
    </rPh>
    <rPh sb="3" eb="5">
      <t>シュトク</t>
    </rPh>
    <rPh sb="5" eb="6">
      <t>ゼイ</t>
    </rPh>
    <rPh sb="6" eb="9">
      <t>コウフキン</t>
    </rPh>
    <phoneticPr fontId="14"/>
  </si>
  <si>
    <t>地方特例交付金</t>
    <rPh sb="0" eb="2">
      <t>チホウ</t>
    </rPh>
    <rPh sb="2" eb="4">
      <t>トクレイ</t>
    </rPh>
    <rPh sb="4" eb="7">
      <t>コウフキン</t>
    </rPh>
    <phoneticPr fontId="14"/>
  </si>
  <si>
    <t>交通安全対策特別交付金</t>
    <rPh sb="0" eb="4">
      <t>コウツウアンゼン</t>
    </rPh>
    <rPh sb="4" eb="6">
      <t>タイサク</t>
    </rPh>
    <rPh sb="6" eb="8">
      <t>トクベツ</t>
    </rPh>
    <rPh sb="8" eb="11">
      <t>コウフキン</t>
    </rPh>
    <phoneticPr fontId="14"/>
  </si>
  <si>
    <t>分担金及び負担金</t>
    <rPh sb="0" eb="3">
      <t>ブンタンキン</t>
    </rPh>
    <rPh sb="3" eb="4">
      <t>オヨ</t>
    </rPh>
    <rPh sb="5" eb="8">
      <t>フタンキン</t>
    </rPh>
    <phoneticPr fontId="14"/>
  </si>
  <si>
    <t>寄附金</t>
    <rPh sb="0" eb="3">
      <t>キフキン</t>
    </rPh>
    <phoneticPr fontId="14"/>
  </si>
  <si>
    <t>長期延滞債権及び未収金の増減分</t>
    <rPh sb="0" eb="6">
      <t>チョウキエンタイサイケン</t>
    </rPh>
    <rPh sb="6" eb="7">
      <t>オヨ</t>
    </rPh>
    <rPh sb="8" eb="11">
      <t>ミシュウキン</t>
    </rPh>
    <rPh sb="12" eb="14">
      <t>ゾウゲン</t>
    </rPh>
    <rPh sb="14" eb="15">
      <t>ブン</t>
    </rPh>
    <phoneticPr fontId="14"/>
  </si>
  <si>
    <t>県支出金</t>
    <rPh sb="0" eb="1">
      <t>ケン</t>
    </rPh>
    <rPh sb="1" eb="4">
      <t>シシュツキン</t>
    </rPh>
    <phoneticPr fontId="14"/>
  </si>
  <si>
    <t>【未収金】
税等未収金</t>
    <rPh sb="6" eb="11">
      <t>ゼイトウミシュウキン</t>
    </rPh>
    <phoneticPr fontId="14"/>
  </si>
  <si>
    <t>　一般会計</t>
    <rPh sb="1" eb="3">
      <t>イッパン</t>
    </rPh>
    <rPh sb="3" eb="5">
      <t>カイケイ</t>
    </rPh>
    <phoneticPr fontId="14"/>
  </si>
  <si>
    <t>町民税　個人</t>
    <rPh sb="0" eb="2">
      <t>チョウミン</t>
    </rPh>
    <rPh sb="2" eb="3">
      <t>ゼイ</t>
    </rPh>
    <rPh sb="4" eb="6">
      <t>コジン</t>
    </rPh>
    <phoneticPr fontId="32"/>
  </si>
  <si>
    <t>町民税　法人</t>
    <rPh sb="0" eb="2">
      <t>チョウミン</t>
    </rPh>
    <rPh sb="2" eb="3">
      <t>ゼイ</t>
    </rPh>
    <rPh sb="4" eb="6">
      <t>ホウジン</t>
    </rPh>
    <phoneticPr fontId="32"/>
  </si>
  <si>
    <t>固定資産税</t>
    <rPh sb="0" eb="2">
      <t>コテイ</t>
    </rPh>
    <rPh sb="2" eb="5">
      <t>シサンゼイ</t>
    </rPh>
    <phoneticPr fontId="32"/>
  </si>
  <si>
    <t>軽自動車税</t>
    <rPh sb="0" eb="4">
      <t>ケイジドウシャ</t>
    </rPh>
    <rPh sb="4" eb="5">
      <t>ゼイ</t>
    </rPh>
    <phoneticPr fontId="32"/>
  </si>
  <si>
    <t>　国民健康保険特別会計</t>
    <rPh sb="1" eb="3">
      <t>コクミン</t>
    </rPh>
    <rPh sb="3" eb="5">
      <t>ケンコウ</t>
    </rPh>
    <rPh sb="5" eb="7">
      <t>ホケン</t>
    </rPh>
    <rPh sb="7" eb="9">
      <t>トクベツ</t>
    </rPh>
    <rPh sb="9" eb="11">
      <t>カイケイ</t>
    </rPh>
    <phoneticPr fontId="14"/>
  </si>
  <si>
    <t>一般被保険者　</t>
    <rPh sb="0" eb="2">
      <t>イッパン</t>
    </rPh>
    <rPh sb="2" eb="6">
      <t>ヒホケンシャ</t>
    </rPh>
    <phoneticPr fontId="10"/>
  </si>
  <si>
    <t>退職被保険者</t>
  </si>
  <si>
    <t>　介護保険特別会計</t>
    <rPh sb="1" eb="9">
      <t>カイゴホケントクベツカイケイ</t>
    </rPh>
    <phoneticPr fontId="14"/>
  </si>
  <si>
    <t>第1号被保険者保険料 普通徴収</t>
    <rPh sb="0" eb="1">
      <t>ダイ</t>
    </rPh>
    <rPh sb="2" eb="3">
      <t>ゴウ</t>
    </rPh>
    <rPh sb="3" eb="7">
      <t>ヒホケンシャ</t>
    </rPh>
    <rPh sb="7" eb="9">
      <t>ホケン</t>
    </rPh>
    <rPh sb="9" eb="10">
      <t>リョウ</t>
    </rPh>
    <rPh sb="11" eb="13">
      <t>フツウ</t>
    </rPh>
    <rPh sb="13" eb="15">
      <t>チョウシュウ</t>
    </rPh>
    <phoneticPr fontId="10"/>
  </si>
  <si>
    <t>　後期高齢者医療特別会計</t>
    <rPh sb="1" eb="12">
      <t>コウキコウレイシャイリョウトクベツカイケイ</t>
    </rPh>
    <phoneticPr fontId="14"/>
  </si>
  <si>
    <t>後期高齢者医療保険料</t>
    <rPh sb="0" eb="2">
      <t>コウキ</t>
    </rPh>
    <rPh sb="2" eb="5">
      <t>コウレイシャ</t>
    </rPh>
    <rPh sb="5" eb="7">
      <t>イリョウ</t>
    </rPh>
    <rPh sb="7" eb="9">
      <t>ホケン</t>
    </rPh>
    <rPh sb="9" eb="10">
      <t>リョウ</t>
    </rPh>
    <phoneticPr fontId="10"/>
  </si>
  <si>
    <t>　農業集落排水会計</t>
    <phoneticPr fontId="14"/>
  </si>
  <si>
    <t>分担金_農業集落排水事業費分担金</t>
    <rPh sb="0" eb="3">
      <t>ブンタンキン</t>
    </rPh>
    <rPh sb="4" eb="6">
      <t>ノウギョウ</t>
    </rPh>
    <rPh sb="6" eb="8">
      <t>シュウラク</t>
    </rPh>
    <rPh sb="8" eb="10">
      <t>ハイスイ</t>
    </rPh>
    <rPh sb="10" eb="12">
      <t>ジギョウ</t>
    </rPh>
    <rPh sb="12" eb="13">
      <t>ヒ</t>
    </rPh>
    <rPh sb="13" eb="16">
      <t>ブンタンキン</t>
    </rPh>
    <phoneticPr fontId="10"/>
  </si>
  <si>
    <t>その他の未収金</t>
    <rPh sb="2" eb="3">
      <t>タ</t>
    </rPh>
    <rPh sb="4" eb="6">
      <t>ミシュウ</t>
    </rPh>
    <rPh sb="6" eb="7">
      <t>キン</t>
    </rPh>
    <phoneticPr fontId="14"/>
  </si>
  <si>
    <t>使用料_農業集落排水使用料</t>
    <rPh sb="0" eb="3">
      <t>シヨウリョウ</t>
    </rPh>
    <rPh sb="4" eb="10">
      <t>ノウギョウシュウラクハイスイ</t>
    </rPh>
    <rPh sb="10" eb="13">
      <t>シヨウリョウ</t>
    </rPh>
    <phoneticPr fontId="10"/>
  </si>
  <si>
    <t>　一般会計</t>
    <rPh sb="1" eb="5">
      <t>イッパンカイケイ</t>
    </rPh>
    <phoneticPr fontId="14"/>
  </si>
  <si>
    <t>　国民健康保険特別会計</t>
    <phoneticPr fontId="14"/>
  </si>
  <si>
    <t>一般被保険者　</t>
    <rPh sb="0" eb="2">
      <t>イッパン</t>
    </rPh>
    <rPh sb="2" eb="6">
      <t>ヒホケンシャ</t>
    </rPh>
    <phoneticPr fontId="32"/>
  </si>
  <si>
    <t>第1号被保険者保険料 普通徴収</t>
    <rPh sb="0" eb="1">
      <t>ダイ</t>
    </rPh>
    <rPh sb="2" eb="3">
      <t>ゴウ</t>
    </rPh>
    <rPh sb="3" eb="7">
      <t>ヒホケンシャ</t>
    </rPh>
    <rPh sb="7" eb="9">
      <t>ホケン</t>
    </rPh>
    <rPh sb="9" eb="10">
      <t>リョウ</t>
    </rPh>
    <rPh sb="11" eb="13">
      <t>フツウ</t>
    </rPh>
    <rPh sb="13" eb="15">
      <t>チョウシュウ</t>
    </rPh>
    <phoneticPr fontId="32"/>
  </si>
  <si>
    <t>　後期高齢者医療特別会計</t>
    <rPh sb="1" eb="3">
      <t>コウキ</t>
    </rPh>
    <rPh sb="3" eb="6">
      <t>コウレイシャ</t>
    </rPh>
    <rPh sb="6" eb="8">
      <t>イリョウ</t>
    </rPh>
    <rPh sb="8" eb="10">
      <t>トクベツ</t>
    </rPh>
    <rPh sb="10" eb="12">
      <t>カイケイ</t>
    </rPh>
    <phoneticPr fontId="14"/>
  </si>
  <si>
    <t>後期高齢者医療保険料</t>
  </si>
  <si>
    <t>　農業集落排水事業特別会計</t>
    <rPh sb="1" eb="3">
      <t>ノウギョウ</t>
    </rPh>
    <rPh sb="3" eb="5">
      <t>シュウラク</t>
    </rPh>
    <rPh sb="5" eb="7">
      <t>ハイスイ</t>
    </rPh>
    <rPh sb="7" eb="9">
      <t>ジギョウ</t>
    </rPh>
    <rPh sb="9" eb="11">
      <t>トクベツ</t>
    </rPh>
    <rPh sb="11" eb="13">
      <t>カイケイ</t>
    </rPh>
    <phoneticPr fontId="14"/>
  </si>
  <si>
    <t>農業集落排水事業費分担金</t>
  </si>
  <si>
    <t>農業集落排水使用料</t>
    <phoneticPr fontId="14"/>
  </si>
  <si>
    <t>　板柳中央病院事業会計</t>
    <rPh sb="1" eb="3">
      <t>イタヤナギ</t>
    </rPh>
    <rPh sb="3" eb="5">
      <t>チュウオウ</t>
    </rPh>
    <rPh sb="5" eb="7">
      <t>ビョウイン</t>
    </rPh>
    <rPh sb="7" eb="9">
      <t>ジギョウ</t>
    </rPh>
    <rPh sb="9" eb="11">
      <t>カイケイ</t>
    </rPh>
    <phoneticPr fontId="14"/>
  </si>
  <si>
    <t>流動資産_未収金</t>
    <rPh sb="0" eb="2">
      <t>リュウドウ</t>
    </rPh>
    <rPh sb="2" eb="4">
      <t>シサン</t>
    </rPh>
    <rPh sb="5" eb="8">
      <t>ミシュウキン</t>
    </rPh>
    <phoneticPr fontId="14"/>
  </si>
  <si>
    <t>　公共下水道事業会計</t>
    <phoneticPr fontId="14"/>
  </si>
  <si>
    <t>中南地域県民局　中南地域県民局長</t>
    <rPh sb="0" eb="1">
      <t>チュウ</t>
    </rPh>
    <rPh sb="1" eb="2">
      <t>ナン</t>
    </rPh>
    <rPh sb="2" eb="4">
      <t>チイキ</t>
    </rPh>
    <rPh sb="4" eb="6">
      <t>ケンミン</t>
    </rPh>
    <rPh sb="6" eb="7">
      <t>キョク</t>
    </rPh>
    <rPh sb="8" eb="9">
      <t>チュウ</t>
    </rPh>
    <rPh sb="9" eb="10">
      <t>ナン</t>
    </rPh>
    <rPh sb="10" eb="12">
      <t>チイキ</t>
    </rPh>
    <rPh sb="12" eb="14">
      <t>ケンミン</t>
    </rPh>
    <rPh sb="14" eb="16">
      <t>キョクチョウ</t>
    </rPh>
    <phoneticPr fontId="33"/>
  </si>
  <si>
    <t>国営施設機能保全事業による施設の長寿命化</t>
    <rPh sb="0" eb="2">
      <t>コクエイ</t>
    </rPh>
    <rPh sb="2" eb="4">
      <t>シセツ</t>
    </rPh>
    <rPh sb="4" eb="6">
      <t>キノウ</t>
    </rPh>
    <rPh sb="6" eb="8">
      <t>ホゼン</t>
    </rPh>
    <rPh sb="8" eb="10">
      <t>ジギョウ</t>
    </rPh>
    <rPh sb="13" eb="15">
      <t>シセツ</t>
    </rPh>
    <rPh sb="16" eb="20">
      <t>チョウジュミョウカ</t>
    </rPh>
    <phoneticPr fontId="33"/>
  </si>
  <si>
    <t>一般会計　　計</t>
    <rPh sb="0" eb="2">
      <t>イッパン</t>
    </rPh>
    <rPh sb="2" eb="4">
      <t>カイケイ</t>
    </rPh>
    <phoneticPr fontId="14"/>
  </si>
  <si>
    <t>一般被保険者診療報酬</t>
  </si>
  <si>
    <t>保険財政共同安定化事業拠出金</t>
  </si>
  <si>
    <t>後期高齢者支援金</t>
  </si>
  <si>
    <t>一般被保険者高額療養費</t>
  </si>
  <si>
    <t>介護納付費負担金</t>
  </si>
  <si>
    <t>高額医療費共同事業拠出金</t>
  </si>
  <si>
    <t>退職被保険者診療報酬</t>
  </si>
  <si>
    <t>国民健康保険事業特別会計　　計</t>
    <phoneticPr fontId="14"/>
  </si>
  <si>
    <t>保険料等負担金</t>
  </si>
  <si>
    <t xml:space="preserve"> 後期高齢者医療特別会計　計</t>
    <rPh sb="1" eb="8">
      <t>コウキコウレイシャイリョウ</t>
    </rPh>
    <rPh sb="8" eb="12">
      <t>トクベツカイケイ</t>
    </rPh>
    <phoneticPr fontId="14"/>
  </si>
  <si>
    <t>居宅介護サービス給付費</t>
  </si>
  <si>
    <t>施設介護サービス給付費</t>
  </si>
  <si>
    <t>地域密着型介護サービス給付費</t>
  </si>
  <si>
    <t>介護保険特別会計　計</t>
    <phoneticPr fontId="14"/>
  </si>
  <si>
    <t>農業集落排水事業特別会計　計</t>
    <phoneticPr fontId="14"/>
  </si>
  <si>
    <t>病院事業費用_医業費用_研究研修費_負担金</t>
    <rPh sb="0" eb="2">
      <t>ビョウイン</t>
    </rPh>
    <rPh sb="2" eb="4">
      <t>ジギョウ</t>
    </rPh>
    <rPh sb="4" eb="6">
      <t>ヒヨウ</t>
    </rPh>
    <rPh sb="7" eb="9">
      <t>イギョウ</t>
    </rPh>
    <rPh sb="9" eb="11">
      <t>ヒヨウ</t>
    </rPh>
    <rPh sb="12" eb="14">
      <t>ケンキュウ</t>
    </rPh>
    <rPh sb="14" eb="16">
      <t>ケンシュウ</t>
    </rPh>
    <rPh sb="16" eb="17">
      <t>ヒ</t>
    </rPh>
    <rPh sb="18" eb="21">
      <t>フタンキン</t>
    </rPh>
    <phoneticPr fontId="14"/>
  </si>
  <si>
    <t>板柳中央病院会計　計</t>
    <rPh sb="0" eb="2">
      <t>イタヤナギ</t>
    </rPh>
    <rPh sb="2" eb="4">
      <t>チュウオウ</t>
    </rPh>
    <rPh sb="4" eb="6">
      <t>ビョウイン</t>
    </rPh>
    <phoneticPr fontId="14"/>
  </si>
  <si>
    <t>事業費_営業費用_総係費_負担金</t>
    <rPh sb="0" eb="3">
      <t>ジギョウヒ</t>
    </rPh>
    <rPh sb="4" eb="6">
      <t>エイギョウ</t>
    </rPh>
    <rPh sb="6" eb="8">
      <t>ヒヨウ</t>
    </rPh>
    <rPh sb="9" eb="10">
      <t>ソウ</t>
    </rPh>
    <rPh sb="10" eb="11">
      <t>カカ</t>
    </rPh>
    <rPh sb="11" eb="12">
      <t>ヒ</t>
    </rPh>
    <rPh sb="13" eb="16">
      <t>フタンキン</t>
    </rPh>
    <phoneticPr fontId="14"/>
  </si>
  <si>
    <t>水道事業会計　計</t>
    <rPh sb="0" eb="2">
      <t>スイドウ</t>
    </rPh>
    <rPh sb="2" eb="4">
      <t>ジギョウ</t>
    </rPh>
    <phoneticPr fontId="14"/>
  </si>
  <si>
    <t>岩木川流域下水道維持管理負担金</t>
    <rPh sb="0" eb="3">
      <t>イワキガワ</t>
    </rPh>
    <rPh sb="3" eb="5">
      <t>リュウイキ</t>
    </rPh>
    <rPh sb="5" eb="8">
      <t>ゲスイドウ</t>
    </rPh>
    <rPh sb="8" eb="10">
      <t>イジ</t>
    </rPh>
    <rPh sb="10" eb="12">
      <t>カンリ</t>
    </rPh>
    <rPh sb="12" eb="15">
      <t>フタンキン</t>
    </rPh>
    <phoneticPr fontId="14"/>
  </si>
  <si>
    <t>事業費_営業費用_総係費_負担金及び補助金（退職組合負担金含む）</t>
    <rPh sb="0" eb="3">
      <t>ジギョウヒ</t>
    </rPh>
    <rPh sb="4" eb="6">
      <t>エイギョウ</t>
    </rPh>
    <rPh sb="6" eb="8">
      <t>ヒヨウ</t>
    </rPh>
    <rPh sb="9" eb="10">
      <t>ソウ</t>
    </rPh>
    <rPh sb="10" eb="11">
      <t>カカ</t>
    </rPh>
    <rPh sb="11" eb="12">
      <t>ヒ</t>
    </rPh>
    <rPh sb="13" eb="16">
      <t>フタンキン</t>
    </rPh>
    <rPh sb="16" eb="17">
      <t>オヨ</t>
    </rPh>
    <rPh sb="18" eb="21">
      <t>ホジョキン</t>
    </rPh>
    <rPh sb="22" eb="24">
      <t>タイショク</t>
    </rPh>
    <rPh sb="24" eb="26">
      <t>クミアイ</t>
    </rPh>
    <rPh sb="26" eb="29">
      <t>フタンキン</t>
    </rPh>
    <rPh sb="29" eb="30">
      <t>フク</t>
    </rPh>
    <phoneticPr fontId="14"/>
  </si>
  <si>
    <t>公共下水事業会計　計</t>
    <rPh sb="0" eb="2">
      <t>コウキョウ</t>
    </rPh>
    <rPh sb="2" eb="4">
      <t>ゲスイ</t>
    </rPh>
    <rPh sb="4" eb="6">
      <t>ジギョウ</t>
    </rPh>
    <phoneticPr fontId="14"/>
  </si>
  <si>
    <t>全体会計相殺　計</t>
    <rPh sb="0" eb="2">
      <t>ゼンタイ</t>
    </rPh>
    <rPh sb="2" eb="4">
      <t>カイケイ</t>
    </rPh>
    <rPh sb="4" eb="6">
      <t>ソウサイ</t>
    </rPh>
    <phoneticPr fontId="14"/>
  </si>
  <si>
    <t>保険税</t>
    <rPh sb="0" eb="2">
      <t>ホケン</t>
    </rPh>
    <rPh sb="2" eb="3">
      <t>ゼイ</t>
    </rPh>
    <phoneticPr fontId="14"/>
  </si>
  <si>
    <t>他会計繰入金</t>
    <rPh sb="0" eb="1">
      <t>ホカ</t>
    </rPh>
    <rPh sb="1" eb="3">
      <t>カイケイ</t>
    </rPh>
    <rPh sb="3" eb="5">
      <t>クリイレ</t>
    </rPh>
    <rPh sb="5" eb="6">
      <t>キン</t>
    </rPh>
    <phoneticPr fontId="14"/>
  </si>
  <si>
    <t>国民健康保険事業特別会計　計</t>
    <rPh sb="0" eb="6">
      <t>コクミンケンコウホケン</t>
    </rPh>
    <rPh sb="6" eb="12">
      <t>ジギョウトクベツカイケイ</t>
    </rPh>
    <rPh sb="13" eb="14">
      <t>ケイ</t>
    </rPh>
    <phoneticPr fontId="14"/>
  </si>
  <si>
    <t>後期高齢者医療保険料</t>
    <rPh sb="0" eb="2">
      <t>コウキ</t>
    </rPh>
    <rPh sb="2" eb="5">
      <t>コウレイシャ</t>
    </rPh>
    <rPh sb="5" eb="7">
      <t>イリョウ</t>
    </rPh>
    <rPh sb="7" eb="10">
      <t>ホケンリョウ</t>
    </rPh>
    <phoneticPr fontId="14"/>
  </si>
  <si>
    <t>繰入金</t>
    <rPh sb="0" eb="3">
      <t>クリイレキン</t>
    </rPh>
    <phoneticPr fontId="14"/>
  </si>
  <si>
    <t>後期高齢者医療特別会計　計</t>
    <rPh sb="0" eb="2">
      <t>コウキ</t>
    </rPh>
    <rPh sb="2" eb="5">
      <t>コウレイシャ</t>
    </rPh>
    <rPh sb="5" eb="7">
      <t>イリョウ</t>
    </rPh>
    <rPh sb="7" eb="9">
      <t>トクベツ</t>
    </rPh>
    <rPh sb="9" eb="11">
      <t>カイケイ</t>
    </rPh>
    <rPh sb="12" eb="13">
      <t>ケイ</t>
    </rPh>
    <phoneticPr fontId="14"/>
  </si>
  <si>
    <t>保険料</t>
    <rPh sb="0" eb="3">
      <t>ホケンリョウ</t>
    </rPh>
    <phoneticPr fontId="14"/>
  </si>
  <si>
    <t>一般会計繰入金</t>
    <rPh sb="0" eb="7">
      <t>イッパンカイケイクリイレキン</t>
    </rPh>
    <phoneticPr fontId="14"/>
  </si>
  <si>
    <t>介護保険特別会計　計</t>
    <rPh sb="0" eb="2">
      <t>カイゴ</t>
    </rPh>
    <rPh sb="2" eb="4">
      <t>ホケン</t>
    </rPh>
    <rPh sb="4" eb="6">
      <t>トクベツ</t>
    </rPh>
    <rPh sb="6" eb="8">
      <t>カイケイ</t>
    </rPh>
    <rPh sb="9" eb="10">
      <t>ケイ</t>
    </rPh>
    <phoneticPr fontId="14"/>
  </si>
  <si>
    <t>繰入金</t>
    <rPh sb="0" eb="2">
      <t>クリイレ</t>
    </rPh>
    <rPh sb="2" eb="3">
      <t>キン</t>
    </rPh>
    <phoneticPr fontId="14"/>
  </si>
  <si>
    <t>農業集落排水事業特別会計　計</t>
    <rPh sb="0" eb="2">
      <t>ノウギョウ</t>
    </rPh>
    <rPh sb="2" eb="4">
      <t>シュウラク</t>
    </rPh>
    <rPh sb="4" eb="6">
      <t>ハイスイ</t>
    </rPh>
    <rPh sb="6" eb="8">
      <t>ジギョウ</t>
    </rPh>
    <rPh sb="8" eb="10">
      <t>トクベツ</t>
    </rPh>
    <rPh sb="10" eb="12">
      <t>カイケイ</t>
    </rPh>
    <rPh sb="13" eb="14">
      <t>ケイ</t>
    </rPh>
    <phoneticPr fontId="14"/>
  </si>
  <si>
    <t>他会計負担金及び補助金</t>
    <rPh sb="0" eb="1">
      <t>タ</t>
    </rPh>
    <rPh sb="1" eb="3">
      <t>カイケイ</t>
    </rPh>
    <rPh sb="3" eb="6">
      <t>フタンキン</t>
    </rPh>
    <rPh sb="6" eb="7">
      <t>オヨ</t>
    </rPh>
    <rPh sb="8" eb="11">
      <t>ホジョキン</t>
    </rPh>
    <phoneticPr fontId="14"/>
  </si>
  <si>
    <t>国民健康保険板柳中央病院　計</t>
    <rPh sb="0" eb="2">
      <t>コクミン</t>
    </rPh>
    <rPh sb="2" eb="4">
      <t>ケンコウ</t>
    </rPh>
    <rPh sb="4" eb="6">
      <t>ホケン</t>
    </rPh>
    <rPh sb="6" eb="12">
      <t>イタヤナギチュウオウビョウイン</t>
    </rPh>
    <rPh sb="13" eb="14">
      <t>ケイ</t>
    </rPh>
    <phoneticPr fontId="14"/>
  </si>
  <si>
    <t>水道事業会計　計</t>
    <rPh sb="0" eb="2">
      <t>スイドウ</t>
    </rPh>
    <rPh sb="2" eb="4">
      <t>ジギョウ</t>
    </rPh>
    <rPh sb="4" eb="6">
      <t>カイケイ</t>
    </rPh>
    <rPh sb="7" eb="8">
      <t>ケイ</t>
    </rPh>
    <phoneticPr fontId="14"/>
  </si>
  <si>
    <t>公共下水道事業会計　計</t>
    <rPh sb="0" eb="2">
      <t>コウキョウ</t>
    </rPh>
    <rPh sb="2" eb="3">
      <t>シタ</t>
    </rPh>
    <rPh sb="3" eb="5">
      <t>スイドウ</t>
    </rPh>
    <rPh sb="5" eb="7">
      <t>ジギョウ</t>
    </rPh>
    <rPh sb="7" eb="9">
      <t>カイケイ</t>
    </rPh>
    <rPh sb="10" eb="11">
      <t>ケイ</t>
    </rPh>
    <phoneticPr fontId="14"/>
  </si>
  <si>
    <t>全体会計相殺</t>
    <rPh sb="0" eb="2">
      <t>ゼンタイ</t>
    </rPh>
    <rPh sb="2" eb="4">
      <t>カイケイ</t>
    </rPh>
    <rPh sb="4" eb="6">
      <t>ソウサイ</t>
    </rPh>
    <phoneticPr fontId="14"/>
  </si>
  <si>
    <t>全体会計</t>
    <rPh sb="0" eb="2">
      <t>ゼンタイ</t>
    </rPh>
    <rPh sb="2" eb="4">
      <t>カイケイ</t>
    </rPh>
    <phoneticPr fontId="14"/>
  </si>
  <si>
    <t>一般社団法人板柳町産業振興公社りんごワーク研究所</t>
  </si>
  <si>
    <t>　　　市場価格のない投資及び出資金のうち、連結対象団体（会計）に対するものについて、実質価額が著しく低下した場合における実質価額と</t>
    <rPh sb="3" eb="5">
      <t>シジョウ</t>
    </rPh>
    <rPh sb="5" eb="7">
      <t>カカク</t>
    </rPh>
    <rPh sb="10" eb="12">
      <t>トウシ</t>
    </rPh>
    <rPh sb="12" eb="13">
      <t>オヨ</t>
    </rPh>
    <rPh sb="14" eb="17">
      <t>シュッシキン</t>
    </rPh>
    <rPh sb="21" eb="23">
      <t>レンケツ</t>
    </rPh>
    <rPh sb="23" eb="25">
      <t>タイショウ</t>
    </rPh>
    <rPh sb="25" eb="27">
      <t>ダンタイ</t>
    </rPh>
    <rPh sb="28" eb="30">
      <t>カイケイ</t>
    </rPh>
    <rPh sb="32" eb="33">
      <t>タイ</t>
    </rPh>
    <rPh sb="42" eb="44">
      <t>ジッシツ</t>
    </rPh>
    <rPh sb="44" eb="46">
      <t>カガク</t>
    </rPh>
    <rPh sb="47" eb="48">
      <t>イチジル</t>
    </rPh>
    <rPh sb="50" eb="52">
      <t>テイカ</t>
    </rPh>
    <rPh sb="54" eb="56">
      <t>バアイ</t>
    </rPh>
    <rPh sb="60" eb="62">
      <t>ジッシツ</t>
    </rPh>
    <rPh sb="62" eb="64">
      <t>カガク</t>
    </rPh>
    <phoneticPr fontId="2"/>
  </si>
  <si>
    <t>　　取得価額との差額を計上しています。</t>
    <rPh sb="2" eb="4">
      <t>シュトク</t>
    </rPh>
    <rPh sb="4" eb="6">
      <t>カガク</t>
    </rPh>
    <rPh sb="8" eb="10">
      <t>サガク</t>
    </rPh>
    <rPh sb="11" eb="13">
      <t>ケイジョウ</t>
    </rPh>
    <phoneticPr fontId="2"/>
  </si>
  <si>
    <t>（平成31年3月31日現在）</t>
  </si>
  <si>
    <t>自　平成30年4月1日</t>
  </si>
  <si>
    <t>至　平成31年3月31日</t>
  </si>
  <si>
    <t>国民健康保険板柳中央病院事業会計</t>
    <rPh sb="0" eb="6">
      <t>コクミンケンコウホケン</t>
    </rPh>
    <rPh sb="6" eb="8">
      <t>イタヤナギ</t>
    </rPh>
    <rPh sb="8" eb="10">
      <t>チュウオウ</t>
    </rPh>
    <rPh sb="10" eb="12">
      <t>ビョウイン</t>
    </rPh>
    <rPh sb="12" eb="16">
      <t>ジギョウカイケイ</t>
    </rPh>
    <phoneticPr fontId="4"/>
  </si>
  <si>
    <t>板柳町水道事業会計</t>
    <rPh sb="0" eb="3">
      <t>イタヤナギマチ</t>
    </rPh>
    <rPh sb="3" eb="5">
      <t>スイドウ</t>
    </rPh>
    <rPh sb="5" eb="7">
      <t>ジギョウ</t>
    </rPh>
    <rPh sb="7" eb="9">
      <t>カイケイ</t>
    </rPh>
    <phoneticPr fontId="4"/>
  </si>
  <si>
    <t xml:space="preserve">  スポーツ振興基金</t>
    <rPh sb="6" eb="8">
      <t>シンコウ</t>
    </rPh>
    <rPh sb="8" eb="10">
      <t>キキン</t>
    </rPh>
    <phoneticPr fontId="4"/>
  </si>
  <si>
    <t xml:space="preserve">  国民健康保険財政調整基金</t>
    <rPh sb="2" eb="8">
      <t>コクミンケンコウホケン</t>
    </rPh>
    <rPh sb="8" eb="14">
      <t>ザイセイチョウセイキキン</t>
    </rPh>
    <phoneticPr fontId="4"/>
  </si>
  <si>
    <t xml:space="preserve">  介護保険財政調整基金</t>
    <rPh sb="2" eb="6">
      <t>カイゴホケン</t>
    </rPh>
    <rPh sb="6" eb="12">
      <t>ザイセイチョウセイキキン</t>
    </rPh>
    <phoneticPr fontId="4"/>
  </si>
  <si>
    <t xml:space="preserve">  農業集落排水事業減債基金</t>
    <rPh sb="2" eb="4">
      <t>ノウギョウ</t>
    </rPh>
    <rPh sb="4" eb="6">
      <t>シュウラク</t>
    </rPh>
    <rPh sb="6" eb="8">
      <t>ハイスイ</t>
    </rPh>
    <rPh sb="8" eb="10">
      <t>ジギョウ</t>
    </rPh>
    <rPh sb="10" eb="12">
      <t>ゲンサイ</t>
    </rPh>
    <rPh sb="12" eb="14">
      <t>キキン</t>
    </rPh>
    <phoneticPr fontId="4"/>
  </si>
  <si>
    <t xml:space="preserve"> 一般会計</t>
    <rPh sb="1" eb="5">
      <t>イッパンカイケイ</t>
    </rPh>
    <phoneticPr fontId="2"/>
  </si>
  <si>
    <t>　　　　　墓地手数料</t>
    <rPh sb="5" eb="7">
      <t>ボチ</t>
    </rPh>
    <rPh sb="7" eb="10">
      <t>テスウリョウ</t>
    </rPh>
    <phoneticPr fontId="2"/>
  </si>
  <si>
    <t>　　　　　財産貸付収入</t>
    <rPh sb="5" eb="9">
      <t>ザイサンカシツケ</t>
    </rPh>
    <rPh sb="9" eb="11">
      <t>シュウニュウ</t>
    </rPh>
    <phoneticPr fontId="2"/>
  </si>
  <si>
    <t>　　　　　雑入</t>
    <rPh sb="5" eb="6">
      <t>ザツ</t>
    </rPh>
    <rPh sb="6" eb="7">
      <t>ニュウ</t>
    </rPh>
    <phoneticPr fontId="2"/>
  </si>
  <si>
    <t>　国民健康保険特別会計</t>
  </si>
  <si>
    <t>　　　　　返納金</t>
    <rPh sb="5" eb="7">
      <t>ヘンノウ</t>
    </rPh>
    <rPh sb="7" eb="8">
      <t>キン</t>
    </rPh>
    <phoneticPr fontId="2"/>
  </si>
  <si>
    <t>弘前消防事務組合</t>
    <rPh sb="0" eb="2">
      <t>ヒロサキ</t>
    </rPh>
    <rPh sb="2" eb="4">
      <t>ショウボウ</t>
    </rPh>
    <rPh sb="4" eb="6">
      <t>ジム</t>
    </rPh>
    <rPh sb="6" eb="8">
      <t>クミアイ</t>
    </rPh>
    <phoneticPr fontId="5"/>
  </si>
  <si>
    <t>後期高齢者医療広域連合</t>
    <rPh sb="0" eb="5">
      <t>コウキコウレイシャ</t>
    </rPh>
    <rPh sb="5" eb="7">
      <t>イリョウ</t>
    </rPh>
    <rPh sb="7" eb="9">
      <t>コウイキ</t>
    </rPh>
    <rPh sb="9" eb="11">
      <t>レンゴウ</t>
    </rPh>
    <phoneticPr fontId="5"/>
  </si>
  <si>
    <t>（一財）りんごワーク研究所</t>
  </si>
  <si>
    <t>津軽みらい農業協同組合</t>
  </si>
  <si>
    <t>（福）板柳町社会福祉協議会</t>
  </si>
  <si>
    <t>板柳町の経費負担金</t>
    <rPh sb="0" eb="3">
      <t>イタヤナギマチ</t>
    </rPh>
    <rPh sb="4" eb="6">
      <t>ケイヒ</t>
    </rPh>
    <rPh sb="6" eb="9">
      <t>フタンキン</t>
    </rPh>
    <phoneticPr fontId="5"/>
  </si>
  <si>
    <t>農地、水路等の基礎的な保全管理</t>
    <rPh sb="0" eb="2">
      <t>ノウチ</t>
    </rPh>
    <rPh sb="3" eb="5">
      <t>スイロ</t>
    </rPh>
    <rPh sb="5" eb="6">
      <t>トウ</t>
    </rPh>
    <rPh sb="7" eb="10">
      <t>キソテキ</t>
    </rPh>
    <rPh sb="11" eb="13">
      <t>ホゼン</t>
    </rPh>
    <rPh sb="13" eb="15">
      <t>カンリ</t>
    </rPh>
    <phoneticPr fontId="5"/>
  </si>
  <si>
    <t>国が実施する新規就農支援事業に係る給付金</t>
    <rPh sb="0" eb="1">
      <t>クニ</t>
    </rPh>
    <rPh sb="2" eb="4">
      <t>ジッシ</t>
    </rPh>
    <rPh sb="6" eb="8">
      <t>シンキ</t>
    </rPh>
    <rPh sb="8" eb="10">
      <t>シュウノウ</t>
    </rPh>
    <rPh sb="10" eb="12">
      <t>シエン</t>
    </rPh>
    <rPh sb="12" eb="14">
      <t>ジギョウ</t>
    </rPh>
    <rPh sb="15" eb="16">
      <t>カカ</t>
    </rPh>
    <rPh sb="17" eb="20">
      <t>キュウフキン</t>
    </rPh>
    <phoneticPr fontId="5"/>
  </si>
  <si>
    <t>農協が実施する大豆転作に対する補助</t>
    <rPh sb="0" eb="2">
      <t>ノウキョウ</t>
    </rPh>
    <rPh sb="3" eb="5">
      <t>ジッシ</t>
    </rPh>
    <rPh sb="9" eb="11">
      <t>テンサク</t>
    </rPh>
    <phoneticPr fontId="5"/>
  </si>
  <si>
    <t>一般保険者に対する診療報酬</t>
    <rPh sb="0" eb="2">
      <t>イッパン</t>
    </rPh>
    <rPh sb="2" eb="5">
      <t>ホケンシャ</t>
    </rPh>
    <rPh sb="6" eb="7">
      <t>タイ</t>
    </rPh>
    <rPh sb="9" eb="11">
      <t>シンリョウ</t>
    </rPh>
    <rPh sb="11" eb="13">
      <t>ホウシュウ</t>
    </rPh>
    <phoneticPr fontId="5"/>
  </si>
  <si>
    <t>一般被保険者医療給付費納付金</t>
  </si>
  <si>
    <t>一般被保険者後期高齢者支援金等納付金</t>
  </si>
  <si>
    <t>一般被保険者に対する療養費</t>
  </si>
  <si>
    <t>退職被保険者に対する診療報酬</t>
    <rPh sb="0" eb="2">
      <t>タイショク</t>
    </rPh>
    <rPh sb="2" eb="6">
      <t>ヒホケンシャ</t>
    </rPh>
    <rPh sb="7" eb="8">
      <t>タイ</t>
    </rPh>
    <rPh sb="10" eb="12">
      <t>シンリョウ</t>
    </rPh>
    <rPh sb="12" eb="14">
      <t>ホウシュウ</t>
    </rPh>
    <phoneticPr fontId="5"/>
  </si>
  <si>
    <t>居宅介護サービス利用者に対する給付費</t>
    <rPh sb="0" eb="2">
      <t>イタク</t>
    </rPh>
    <rPh sb="2" eb="4">
      <t>カイゴ</t>
    </rPh>
    <rPh sb="8" eb="11">
      <t>リヨウシャ</t>
    </rPh>
    <rPh sb="12" eb="13">
      <t>タイ</t>
    </rPh>
    <rPh sb="15" eb="18">
      <t>キュウフヒ</t>
    </rPh>
    <phoneticPr fontId="5"/>
  </si>
  <si>
    <t>施設介護サービス利用者に対する給付費</t>
    <rPh sb="0" eb="2">
      <t>シセツ</t>
    </rPh>
    <rPh sb="2" eb="4">
      <t>カイゴ</t>
    </rPh>
    <rPh sb="8" eb="11">
      <t>リヨウシャ</t>
    </rPh>
    <rPh sb="12" eb="13">
      <t>タイ</t>
    </rPh>
    <rPh sb="15" eb="18">
      <t>キュウフヒ</t>
    </rPh>
    <phoneticPr fontId="5"/>
  </si>
  <si>
    <t>地域密着型介護サービス利用者に対する給付費</t>
    <rPh sb="0" eb="2">
      <t>チイキ</t>
    </rPh>
    <rPh sb="2" eb="5">
      <t>ミッチャクガタ</t>
    </rPh>
    <rPh sb="5" eb="7">
      <t>カイゴ</t>
    </rPh>
    <rPh sb="11" eb="14">
      <t>リヨウシャ</t>
    </rPh>
    <rPh sb="15" eb="16">
      <t>タイ</t>
    </rPh>
    <rPh sb="18" eb="21">
      <t>キュウフヒ</t>
    </rPh>
    <phoneticPr fontId="5"/>
  </si>
  <si>
    <t>農業集落排水事業会計から水道事業会計への負担金</t>
    <rPh sb="0" eb="2">
      <t>ノウギョウ</t>
    </rPh>
    <rPh sb="2" eb="4">
      <t>シュウラク</t>
    </rPh>
    <rPh sb="4" eb="6">
      <t>ハイスイ</t>
    </rPh>
    <rPh sb="6" eb="8">
      <t>ジギョウ</t>
    </rPh>
    <rPh sb="8" eb="10">
      <t>カイケイ</t>
    </rPh>
    <rPh sb="12" eb="14">
      <t>スイドウ</t>
    </rPh>
    <rPh sb="14" eb="16">
      <t>ジギョウ</t>
    </rPh>
    <rPh sb="16" eb="18">
      <t>カイケイ</t>
    </rPh>
    <rPh sb="20" eb="23">
      <t>フタンキン</t>
    </rPh>
    <phoneticPr fontId="14"/>
  </si>
  <si>
    <t>公共下水道事業会計から水道事業会計への負担金</t>
    <rPh sb="0" eb="2">
      <t>コウキョウ</t>
    </rPh>
    <rPh sb="2" eb="5">
      <t>ゲスイドウ</t>
    </rPh>
    <rPh sb="5" eb="7">
      <t>ジギョウ</t>
    </rPh>
    <rPh sb="7" eb="9">
      <t>カイケイ</t>
    </rPh>
    <rPh sb="11" eb="13">
      <t>スイドウ</t>
    </rPh>
    <rPh sb="13" eb="15">
      <t>ジギョウ</t>
    </rPh>
    <rPh sb="15" eb="17">
      <t>カイケイ</t>
    </rPh>
    <rPh sb="19" eb="22">
      <t>フタンキン</t>
    </rPh>
    <phoneticPr fontId="14"/>
  </si>
  <si>
    <t>支払基金交付金</t>
    <rPh sb="0" eb="2">
      <t>シハライ</t>
    </rPh>
    <rPh sb="2" eb="4">
      <t>キキン</t>
    </rPh>
    <rPh sb="4" eb="7">
      <t>コウフキン</t>
    </rPh>
    <phoneticPr fontId="2"/>
  </si>
  <si>
    <t>　　　　　墓地手数料</t>
    <rPh sb="5" eb="7">
      <t>ボチ</t>
    </rPh>
    <rPh sb="7" eb="10">
      <t>テスウリョウ</t>
    </rPh>
    <phoneticPr fontId="2"/>
  </si>
  <si>
    <t>　　　　　財産貸付収入</t>
    <rPh sb="5" eb="7">
      <t>ザイサン</t>
    </rPh>
    <rPh sb="7" eb="9">
      <t>カシツケ</t>
    </rPh>
    <rPh sb="9" eb="11">
      <t>シュウニュウ</t>
    </rPh>
    <phoneticPr fontId="2"/>
  </si>
  <si>
    <t>　　　　　雑入</t>
    <rPh sb="5" eb="6">
      <t>ザツ</t>
    </rPh>
    <rPh sb="6" eb="7">
      <t>ニュウ</t>
    </rPh>
    <phoneticPr fontId="2"/>
  </si>
  <si>
    <t>　　②　既存の決算情報との関連性</t>
    <rPh sb="4" eb="6">
      <t>キゾン</t>
    </rPh>
    <rPh sb="7" eb="9">
      <t>ケッサン</t>
    </rPh>
    <rPh sb="9" eb="11">
      <t>ジョウホウ</t>
    </rPh>
    <rPh sb="13" eb="16">
      <t>カンレンセイ</t>
    </rPh>
    <phoneticPr fontId="2"/>
  </si>
  <si>
    <t>収入（歳入）</t>
    <rPh sb="0" eb="2">
      <t>シュウニュウ</t>
    </rPh>
    <rPh sb="3" eb="5">
      <t>サイニュウ</t>
    </rPh>
    <phoneticPr fontId="2"/>
  </si>
  <si>
    <t>支出（歳出）</t>
    <rPh sb="0" eb="2">
      <t>シシュツ</t>
    </rPh>
    <rPh sb="3" eb="5">
      <t>サイシュツ</t>
    </rPh>
    <phoneticPr fontId="2"/>
  </si>
  <si>
    <t>歳入歳出決算書</t>
    <rPh sb="0" eb="7">
      <t>サイニュウサイシュツケッサンショ</t>
    </rPh>
    <phoneticPr fontId="2"/>
  </si>
  <si>
    <t>繰越金に伴う差額</t>
    <rPh sb="0" eb="2">
      <t>クリコシ</t>
    </rPh>
    <rPh sb="2" eb="3">
      <t>キン</t>
    </rPh>
    <rPh sb="4" eb="5">
      <t>トモナ</t>
    </rPh>
    <rPh sb="6" eb="8">
      <t>サガク</t>
    </rPh>
    <phoneticPr fontId="2"/>
  </si>
  <si>
    <t>歳計剰余金処分</t>
    <rPh sb="0" eb="1">
      <t>トシ</t>
    </rPh>
    <rPh sb="1" eb="2">
      <t>ケイ</t>
    </rPh>
    <rPh sb="2" eb="4">
      <t>ジョウヨ</t>
    </rPh>
    <rPh sb="4" eb="5">
      <t>キン</t>
    </rPh>
    <rPh sb="5" eb="7">
      <t>ショブン</t>
    </rPh>
    <phoneticPr fontId="2"/>
  </si>
  <si>
    <t>千円</t>
    <rPh sb="0" eb="2">
      <t>センエン</t>
    </rPh>
    <phoneticPr fontId="2"/>
  </si>
  <si>
    <t>資金収支計算書</t>
    <rPh sb="0" eb="2">
      <t>シキン</t>
    </rPh>
    <rPh sb="2" eb="4">
      <t>シュウシ</t>
    </rPh>
    <rPh sb="4" eb="7">
      <t>ケイサンショ</t>
    </rPh>
    <phoneticPr fontId="2"/>
  </si>
  <si>
    <t>　歳入歳出決算書では繰越金を収入として計上しますが、公会計では計上しないため、その分だけ相違します。</t>
    <rPh sb="1" eb="8">
      <t>サイニュウサイシュツケッサンショ</t>
    </rPh>
    <rPh sb="10" eb="13">
      <t>クリコシキン</t>
    </rPh>
    <rPh sb="14" eb="16">
      <t>シュウニュウ</t>
    </rPh>
    <rPh sb="19" eb="21">
      <t>ケイジョウ</t>
    </rPh>
    <rPh sb="26" eb="27">
      <t>コウ</t>
    </rPh>
    <rPh sb="27" eb="29">
      <t>カイケイ</t>
    </rPh>
    <rPh sb="31" eb="33">
      <t>ケイジョウ</t>
    </rPh>
    <rPh sb="41" eb="42">
      <t>ブン</t>
    </rPh>
    <rPh sb="44" eb="46">
      <t>ソウイ</t>
    </rPh>
    <phoneticPr fontId="2"/>
  </si>
  <si>
    <t>　歳計剰余金処分は歳入歳出決算書では除いていますが、公会計では計上するため、その分だけ相違します。</t>
    <rPh sb="1" eb="2">
      <t>トシ</t>
    </rPh>
    <rPh sb="2" eb="3">
      <t>ケイ</t>
    </rPh>
    <rPh sb="3" eb="6">
      <t>ジョウヨキン</t>
    </rPh>
    <rPh sb="6" eb="8">
      <t>ショブン</t>
    </rPh>
    <rPh sb="9" eb="16">
      <t>サイニュウサイシュツケッサンショ</t>
    </rPh>
    <rPh sb="18" eb="19">
      <t>ノゾ</t>
    </rPh>
    <rPh sb="26" eb="27">
      <t>コウ</t>
    </rPh>
    <rPh sb="27" eb="29">
      <t>カイケイ</t>
    </rPh>
    <rPh sb="31" eb="33">
      <t>ケイジョウ</t>
    </rPh>
    <rPh sb="40" eb="41">
      <t>ブン</t>
    </rPh>
    <rPh sb="43" eb="45">
      <t>ソウイ</t>
    </rPh>
    <phoneticPr fontId="2"/>
  </si>
  <si>
    <t>　　③　資金収支計算書の業務活動収支と純資産変動計算書の本年度差額との差額の内訳</t>
    <rPh sb="4" eb="6">
      <t>シキン</t>
    </rPh>
    <rPh sb="6" eb="8">
      <t>シュウシ</t>
    </rPh>
    <rPh sb="8" eb="11">
      <t>ケイサンショ</t>
    </rPh>
    <rPh sb="12" eb="14">
      <t>ギョウム</t>
    </rPh>
    <rPh sb="14" eb="16">
      <t>カツドウ</t>
    </rPh>
    <rPh sb="16" eb="18">
      <t>シュウシ</t>
    </rPh>
    <rPh sb="19" eb="24">
      <t>ジュンシサンヘンドウ</t>
    </rPh>
    <rPh sb="24" eb="27">
      <t>ケイサンショ</t>
    </rPh>
    <rPh sb="28" eb="31">
      <t>ホンネンド</t>
    </rPh>
    <rPh sb="31" eb="33">
      <t>サガク</t>
    </rPh>
    <rPh sb="35" eb="37">
      <t>サガク</t>
    </rPh>
    <rPh sb="38" eb="40">
      <t>ウチワケ</t>
    </rPh>
    <phoneticPr fontId="2"/>
  </si>
  <si>
    <t>　業務活動収支</t>
    <rPh sb="1" eb="3">
      <t>ギョウム</t>
    </rPh>
    <rPh sb="3" eb="5">
      <t>カツドウ</t>
    </rPh>
    <rPh sb="5" eb="7">
      <t>シュウシ</t>
    </rPh>
    <phoneticPr fontId="2"/>
  </si>
  <si>
    <t>　投資活動収入の国県等補助金収入</t>
    <rPh sb="1" eb="3">
      <t>トウシ</t>
    </rPh>
    <rPh sb="3" eb="5">
      <t>カツドウ</t>
    </rPh>
    <rPh sb="5" eb="7">
      <t>シュウニュウ</t>
    </rPh>
    <rPh sb="8" eb="9">
      <t>クニ</t>
    </rPh>
    <rPh sb="9" eb="11">
      <t>ケンナド</t>
    </rPh>
    <rPh sb="11" eb="14">
      <t>ホジョキン</t>
    </rPh>
    <rPh sb="14" eb="16">
      <t>シュウニュウ</t>
    </rPh>
    <phoneticPr fontId="2"/>
  </si>
  <si>
    <t>　未収債権額の増加（減少）</t>
    <rPh sb="1" eb="3">
      <t>ミシュウ</t>
    </rPh>
    <rPh sb="3" eb="5">
      <t>サイケン</t>
    </rPh>
    <rPh sb="5" eb="6">
      <t>ガク</t>
    </rPh>
    <rPh sb="7" eb="9">
      <t>ゾウカ</t>
    </rPh>
    <rPh sb="10" eb="12">
      <t>ゲンショウ</t>
    </rPh>
    <phoneticPr fontId="2"/>
  </si>
  <si>
    <t>　未払債務額の増加（減少）</t>
    <rPh sb="1" eb="3">
      <t>ミハライ</t>
    </rPh>
    <rPh sb="3" eb="5">
      <t>サイム</t>
    </rPh>
    <rPh sb="5" eb="6">
      <t>ガク</t>
    </rPh>
    <rPh sb="7" eb="9">
      <t>ゾウカ</t>
    </rPh>
    <rPh sb="10" eb="12">
      <t>ゲンショウ</t>
    </rPh>
    <phoneticPr fontId="2"/>
  </si>
  <si>
    <t>　その他の流動資産の増加（減少）</t>
    <rPh sb="3" eb="4">
      <t>タ</t>
    </rPh>
    <rPh sb="5" eb="7">
      <t>リュウドウ</t>
    </rPh>
    <rPh sb="7" eb="9">
      <t>シサン</t>
    </rPh>
    <rPh sb="10" eb="12">
      <t>ゾウカ</t>
    </rPh>
    <rPh sb="13" eb="15">
      <t>ゲンショウ</t>
    </rPh>
    <phoneticPr fontId="2"/>
  </si>
  <si>
    <t>　その他の流動負債の増加（減少）</t>
    <rPh sb="3" eb="4">
      <t>タ</t>
    </rPh>
    <rPh sb="5" eb="7">
      <t>リュウドウ</t>
    </rPh>
    <rPh sb="7" eb="9">
      <t>フサイ</t>
    </rPh>
    <rPh sb="10" eb="12">
      <t>ゾウカ</t>
    </rPh>
    <rPh sb="13" eb="15">
      <t>ゲンショウ</t>
    </rPh>
    <phoneticPr fontId="2"/>
  </si>
  <si>
    <t>　減価償却費</t>
    <rPh sb="1" eb="3">
      <t>ゲンカ</t>
    </rPh>
    <rPh sb="3" eb="5">
      <t>ショウキャク</t>
    </rPh>
    <rPh sb="5" eb="6">
      <t>ヒ</t>
    </rPh>
    <phoneticPr fontId="2"/>
  </si>
  <si>
    <t>　賞与等引当金繰入額（増減額）</t>
    <rPh sb="1" eb="3">
      <t>ショウヨ</t>
    </rPh>
    <rPh sb="3" eb="4">
      <t>トウ</t>
    </rPh>
    <rPh sb="4" eb="6">
      <t>ヒキアテ</t>
    </rPh>
    <rPh sb="6" eb="7">
      <t>キン</t>
    </rPh>
    <rPh sb="7" eb="9">
      <t>クリイレ</t>
    </rPh>
    <rPh sb="9" eb="10">
      <t>ガク</t>
    </rPh>
    <rPh sb="11" eb="14">
      <t>ゾウゲンガク</t>
    </rPh>
    <phoneticPr fontId="2"/>
  </si>
  <si>
    <t>　退職手当引当金繰入金（増減額）</t>
    <rPh sb="1" eb="8">
      <t>タイショクテアテヒキアテキン</t>
    </rPh>
    <rPh sb="8" eb="10">
      <t>クリイレ</t>
    </rPh>
    <rPh sb="10" eb="11">
      <t>キン</t>
    </rPh>
    <rPh sb="12" eb="15">
      <t>ゾウゲンガク</t>
    </rPh>
    <phoneticPr fontId="2"/>
  </si>
  <si>
    <t>　徴収不能引当金繰入額（増減額）</t>
    <rPh sb="1" eb="8">
      <t>チョウシュウフノウヒキアテキン</t>
    </rPh>
    <rPh sb="8" eb="10">
      <t>クリイレ</t>
    </rPh>
    <rPh sb="10" eb="11">
      <t>ガク</t>
    </rPh>
    <rPh sb="12" eb="15">
      <t>ゾウゲンガク</t>
    </rPh>
    <phoneticPr fontId="2"/>
  </si>
  <si>
    <t>　不能欠損処理</t>
    <rPh sb="1" eb="3">
      <t>フノウ</t>
    </rPh>
    <rPh sb="3" eb="5">
      <t>ケッソン</t>
    </rPh>
    <rPh sb="5" eb="7">
      <t>ショリ</t>
    </rPh>
    <phoneticPr fontId="2"/>
  </si>
  <si>
    <t>　資産除売却損</t>
    <rPh sb="1" eb="3">
      <t>シサン</t>
    </rPh>
    <rPh sb="3" eb="4">
      <t>ジョ</t>
    </rPh>
    <rPh sb="4" eb="6">
      <t>バイキャク</t>
    </rPh>
    <rPh sb="6" eb="7">
      <t>ソン</t>
    </rPh>
    <phoneticPr fontId="2"/>
  </si>
  <si>
    <t>　資産売却益</t>
    <rPh sb="1" eb="3">
      <t>シサン</t>
    </rPh>
    <rPh sb="3" eb="5">
      <t>バイキャク</t>
    </rPh>
    <rPh sb="5" eb="6">
      <t>エキ</t>
    </rPh>
    <phoneticPr fontId="2"/>
  </si>
  <si>
    <t>純資産変動計算書の本年度差額</t>
    <rPh sb="0" eb="3">
      <t>ジュンシサン</t>
    </rPh>
    <rPh sb="3" eb="5">
      <t>ヘンドウ</t>
    </rPh>
    <rPh sb="5" eb="8">
      <t>ケイサンショ</t>
    </rPh>
    <rPh sb="9" eb="12">
      <t>ホンネンド</t>
    </rPh>
    <rPh sb="12" eb="14">
      <t>サガク</t>
    </rPh>
    <phoneticPr fontId="2"/>
  </si>
  <si>
    <t>団体名</t>
    <rPh sb="0" eb="2">
      <t>ダンタイ</t>
    </rPh>
    <rPh sb="2" eb="3">
      <t>メイ</t>
    </rPh>
    <phoneticPr fontId="2"/>
  </si>
  <si>
    <t>確定債務額</t>
    <rPh sb="0" eb="2">
      <t>カクテイ</t>
    </rPh>
    <rPh sb="2" eb="4">
      <t>サイム</t>
    </rPh>
    <rPh sb="4" eb="5">
      <t>ガク</t>
    </rPh>
    <phoneticPr fontId="2"/>
  </si>
  <si>
    <t>履行すべき額が確定していない
損失補償債務等</t>
    <rPh sb="0" eb="2">
      <t>リコウ</t>
    </rPh>
    <rPh sb="5" eb="6">
      <t>ガク</t>
    </rPh>
    <rPh sb="7" eb="9">
      <t>カクテイ</t>
    </rPh>
    <rPh sb="15" eb="17">
      <t>ソンシツ</t>
    </rPh>
    <rPh sb="17" eb="19">
      <t>ホショウ</t>
    </rPh>
    <rPh sb="19" eb="22">
      <t>サイムナド</t>
    </rPh>
    <phoneticPr fontId="2"/>
  </si>
  <si>
    <t>総額</t>
    <rPh sb="0" eb="2">
      <t>ソウガク</t>
    </rPh>
    <phoneticPr fontId="2"/>
  </si>
  <si>
    <t>損失補償等引当金
計上額</t>
    <rPh sb="0" eb="2">
      <t>ソンシツ</t>
    </rPh>
    <rPh sb="2" eb="4">
      <t>ホショウ</t>
    </rPh>
    <rPh sb="4" eb="5">
      <t>トウ</t>
    </rPh>
    <rPh sb="5" eb="7">
      <t>ヒキアテ</t>
    </rPh>
    <rPh sb="7" eb="8">
      <t>キン</t>
    </rPh>
    <rPh sb="9" eb="11">
      <t>ケイジョウ</t>
    </rPh>
    <rPh sb="11" eb="12">
      <t>ガク</t>
    </rPh>
    <phoneticPr fontId="2"/>
  </si>
  <si>
    <t>貸借対照表
未計上額</t>
    <rPh sb="0" eb="2">
      <t>タイシャク</t>
    </rPh>
    <rPh sb="2" eb="5">
      <t>タイショウヒョウ</t>
    </rPh>
    <rPh sb="6" eb="9">
      <t>ミケイジョウ</t>
    </rPh>
    <rPh sb="9" eb="10">
      <t>ガク</t>
    </rPh>
    <phoneticPr fontId="2"/>
  </si>
  <si>
    <t>板柳町産業振興公社
りんごワーク研究所</t>
  </si>
  <si>
    <t>-</t>
    <phoneticPr fontId="2"/>
  </si>
  <si>
    <t>計</t>
    <rPh sb="0" eb="1">
      <t>ケイ</t>
    </rPh>
    <phoneticPr fontId="2"/>
  </si>
  <si>
    <t>　　　実質公債費比率　9.5％</t>
    <phoneticPr fontId="2"/>
  </si>
  <si>
    <t>　　　将来負担比率 　 0.1％</t>
    <phoneticPr fontId="2"/>
  </si>
  <si>
    <t>　　　標準財政規模　　　　　　　　　　　　　　　　　　　　　3,876,990千円</t>
    <phoneticPr fontId="2"/>
  </si>
  <si>
    <t>　　　充当可能基金額　　　　　　　　　　　　　　　　　　　　3,722,151千円</t>
    <rPh sb="39" eb="41">
      <t>センエン</t>
    </rPh>
    <phoneticPr fontId="2"/>
  </si>
  <si>
    <t>　　　地方債現在高等に係る基準財政需要額算入見込額　　　　　6,892,522千円</t>
    <phoneticPr fontId="2"/>
  </si>
  <si>
    <t>　　　特定財源見込額　　　　　　　　　　　　　　　　　　　　　67,717千円</t>
    <phoneticPr fontId="2"/>
  </si>
  <si>
    <t>　　　将来負担額　　　　　　　　　　　　　　　　　　　　 　10,688,101千円</t>
    <phoneticPr fontId="2"/>
  </si>
  <si>
    <t>　　　18,756千円（継続費0千円　明許繰越18,756千円　事故繰越0千円）</t>
    <phoneticPr fontId="2"/>
  </si>
  <si>
    <t>7,129,081　千円</t>
    <phoneticPr fontId="2"/>
  </si>
  <si>
    <t>△99,846　千円</t>
    <rPh sb="8" eb="10">
      <t>センエン</t>
    </rPh>
    <phoneticPr fontId="2"/>
  </si>
  <si>
    <t>7,029,235　千円</t>
    <rPh sb="10" eb="11">
      <t>セン</t>
    </rPh>
    <rPh sb="11" eb="12">
      <t>エン</t>
    </rPh>
    <phoneticPr fontId="2"/>
  </si>
  <si>
    <t>7,003,450　千円</t>
    <rPh sb="10" eb="12">
      <t>センエン</t>
    </rPh>
    <phoneticPr fontId="2"/>
  </si>
  <si>
    <t>6,823,450　千円</t>
    <rPh sb="10" eb="12">
      <t>センエン</t>
    </rPh>
    <phoneticPr fontId="2"/>
  </si>
  <si>
    <t>180,000　千円</t>
    <rPh sb="8" eb="10">
      <t>センエン</t>
    </rPh>
    <phoneticPr fontId="2"/>
  </si>
  <si>
    <t>△395,228</t>
    <phoneticPr fontId="2"/>
  </si>
  <si>
    <t>△11,574</t>
    <phoneticPr fontId="2"/>
  </si>
  <si>
    <t>△1,448</t>
    <phoneticPr fontId="2"/>
  </si>
  <si>
    <t>　臨時利益（その他）</t>
    <rPh sb="1" eb="3">
      <t>リンジ</t>
    </rPh>
    <rPh sb="3" eb="5">
      <t>リエキ</t>
    </rPh>
    <rPh sb="8" eb="9">
      <t>タ</t>
    </rPh>
    <phoneticPr fontId="2"/>
  </si>
  <si>
    <t>△378</t>
    <phoneticPr fontId="2"/>
  </si>
  <si>
    <t>△10,550</t>
    <phoneticPr fontId="2"/>
  </si>
  <si>
    <t>　一般公共事業</t>
  </si>
  <si>
    <t>　公営住宅建設</t>
  </si>
  <si>
    <t>　災害復旧</t>
  </si>
  <si>
    <t>　教育・福祉施設</t>
  </si>
  <si>
    <t>　一般単独事業</t>
  </si>
  <si>
    <t>　退職手当債</t>
  </si>
  <si>
    <t>【その他】</t>
  </si>
  <si>
    <t>10年超</t>
    <phoneticPr fontId="2"/>
  </si>
  <si>
    <t>投資損失引当金</t>
    <rPh sb="0" eb="7">
      <t>トウシソンシツヒキアテキン</t>
    </rPh>
    <phoneticPr fontId="2"/>
  </si>
  <si>
    <t>損失補償等引当金</t>
    <rPh sb="0" eb="2">
      <t>ソンシツ</t>
    </rPh>
    <rPh sb="2" eb="4">
      <t>ホショウ</t>
    </rPh>
    <rPh sb="4" eb="5">
      <t>トウ</t>
    </rPh>
    <rPh sb="5" eb="7">
      <t>ヒキアテ</t>
    </rPh>
    <rPh sb="7" eb="8">
      <t>キン</t>
    </rPh>
    <phoneticPr fontId="2"/>
  </si>
  <si>
    <t>平成３０年度</t>
    <rPh sb="0" eb="2">
      <t>ヘイセイ</t>
    </rPh>
    <rPh sb="4" eb="6">
      <t>ネンド</t>
    </rPh>
    <phoneticPr fontId="2"/>
  </si>
  <si>
    <t>（単位：千円）</t>
    <rPh sb="4" eb="5">
      <t>セン</t>
    </rPh>
    <phoneticPr fontId="2"/>
  </si>
  <si>
    <t>　　　一時借入金に係る利子額　　　　　　2,400千円</t>
    <rPh sb="3" eb="5">
      <t>イチジ</t>
    </rPh>
    <rPh sb="5" eb="8">
      <t>カリイレキン</t>
    </rPh>
    <rPh sb="9" eb="10">
      <t>カカ</t>
    </rPh>
    <rPh sb="11" eb="13">
      <t>リシ</t>
    </rPh>
    <rPh sb="13" eb="14">
      <t>ガク</t>
    </rPh>
    <rPh sb="25" eb="27">
      <t>センエン</t>
    </rPh>
    <phoneticPr fontId="2"/>
  </si>
  <si>
    <t>　　　一時借入金の限度額　　　　　　　800,000千円</t>
    <rPh sb="3" eb="5">
      <t>イチジ</t>
    </rPh>
    <rPh sb="5" eb="8">
      <t>カリイレキン</t>
    </rPh>
    <rPh sb="9" eb="12">
      <t>ゲンドガク</t>
    </rPh>
    <rPh sb="26" eb="28">
      <t>センエン</t>
    </rPh>
    <phoneticPr fontId="2"/>
  </si>
  <si>
    <t>　　①　基礎的財政収支　　　△409,536千円</t>
    <rPh sb="4" eb="7">
      <t>キソテキ</t>
    </rPh>
    <rPh sb="7" eb="9">
      <t>ザイセイ</t>
    </rPh>
    <rPh sb="9" eb="11">
      <t>シュウシ</t>
    </rPh>
    <rPh sb="22" eb="24">
      <t>センエン</t>
    </rPh>
    <phoneticPr fontId="2"/>
  </si>
  <si>
    <t>(単位：千円)</t>
    <rPh sb="4" eb="5">
      <t>セン</t>
    </rPh>
    <rPh sb="5" eb="6">
      <t>エン</t>
    </rPh>
    <phoneticPr fontId="14"/>
  </si>
  <si>
    <t>　（１）保証債務及び損失補償債務負担の状況</t>
    <rPh sb="4" eb="6">
      <t>ホショウ</t>
    </rPh>
    <rPh sb="6" eb="8">
      <t>サイム</t>
    </rPh>
    <rPh sb="8" eb="9">
      <t>オヨ</t>
    </rPh>
    <rPh sb="10" eb="12">
      <t>ソンシツ</t>
    </rPh>
    <rPh sb="12" eb="14">
      <t>ホショウ</t>
    </rPh>
    <rPh sb="14" eb="16">
      <t>サイム</t>
    </rPh>
    <rPh sb="16" eb="18">
      <t>フタン</t>
    </rPh>
    <rPh sb="19" eb="21">
      <t>ジョウキョウ</t>
    </rPh>
    <phoneticPr fontId="2"/>
  </si>
  <si>
    <t>　　　　他の団体の金融機関等からの借入債務に対し、保証を行っています。</t>
    <rPh sb="4" eb="5">
      <t>タ</t>
    </rPh>
    <rPh sb="6" eb="8">
      <t>ダンタイ</t>
    </rPh>
    <rPh sb="9" eb="11">
      <t>キンユウ</t>
    </rPh>
    <rPh sb="11" eb="13">
      <t>キカン</t>
    </rPh>
    <rPh sb="13" eb="14">
      <t>トウ</t>
    </rPh>
    <rPh sb="17" eb="19">
      <t>カリイレ</t>
    </rPh>
    <rPh sb="19" eb="21">
      <t>サイム</t>
    </rPh>
    <rPh sb="22" eb="23">
      <t>タイ</t>
    </rPh>
    <rPh sb="25" eb="27">
      <t>ホショウ</t>
    </rPh>
    <rPh sb="28" eb="29">
      <t>オコナ</t>
    </rPh>
    <phoneticPr fontId="2"/>
  </si>
  <si>
    <t>（単位：千円）</t>
    <rPh sb="1" eb="3">
      <t>タンイ</t>
    </rPh>
    <rPh sb="4" eb="5">
      <t>セン</t>
    </rPh>
    <rPh sb="5" eb="6">
      <t>エン</t>
    </rPh>
    <phoneticPr fontId="3"/>
  </si>
  <si>
    <t>（単位：千円）</t>
    <rPh sb="1" eb="3">
      <t>タンイ</t>
    </rPh>
    <rPh sb="4" eb="5">
      <t>セン</t>
    </rPh>
    <rPh sb="5" eb="6">
      <t>エン</t>
    </rPh>
    <phoneticPr fontId="14"/>
  </si>
  <si>
    <t>（単位：千円）</t>
  </si>
  <si>
    <t>会計：一般会計等</t>
  </si>
  <si>
    <t>貸借対照表</t>
  </si>
  <si>
    <t>【様式第1号】</t>
  </si>
  <si>
    <t>※表示単位未満を四捨五入しているため、内訳と合計が一致しない場合があります。</t>
  </si>
  <si>
    <t>　四捨五入による金額齟齬は斜体で表示しています。</t>
  </si>
  <si>
    <t>行政コスト計算書</t>
  </si>
  <si>
    <t>【様式第2号】</t>
  </si>
  <si>
    <t>純資産変動計算書</t>
  </si>
  <si>
    <t>【様式第3号】</t>
  </si>
  <si>
    <t>資金収支計算書</t>
  </si>
  <si>
    <t>【様式第4号】</t>
  </si>
  <si>
    <t>　　　219,536千円</t>
    <phoneticPr fontId="2"/>
  </si>
  <si>
    <t>-</t>
    <phoneticPr fontId="2"/>
  </si>
  <si>
    <t>一般職退職組合負担金</t>
    <rPh sb="0" eb="2">
      <t>イッパン</t>
    </rPh>
    <rPh sb="2" eb="3">
      <t>ショク</t>
    </rPh>
    <rPh sb="3" eb="5">
      <t>タイショク</t>
    </rPh>
    <rPh sb="5" eb="7">
      <t>クミアイ</t>
    </rPh>
    <rPh sb="7" eb="10">
      <t>フタンキン</t>
    </rPh>
    <phoneticPr fontId="4"/>
  </si>
  <si>
    <t>会計：全体会計</t>
  </si>
  <si>
    <t>　　　なお、農業集落排水事業特別会計以外の地方公営企業会計では、税抜方式によっております。</t>
    <rPh sb="21" eb="23">
      <t>チホウ</t>
    </rPh>
    <rPh sb="23" eb="27">
      <t>コウエイキギョウ</t>
    </rPh>
    <phoneticPr fontId="2"/>
  </si>
  <si>
    <t>　（１）全体会計の対象範囲</t>
    <rPh sb="4" eb="8">
      <t>ゼンタイカイケイ</t>
    </rPh>
    <rPh sb="9" eb="11">
      <t>タイショウ</t>
    </rPh>
    <rPh sb="11" eb="13">
      <t>ハンイ</t>
    </rPh>
    <phoneticPr fontId="2"/>
  </si>
  <si>
    <t>　　　農業集落排水事業特別会計（地方公営企業会計（法非適））</t>
    <rPh sb="16" eb="18">
      <t>チホウ</t>
    </rPh>
    <rPh sb="18" eb="20">
      <t>コウエイ</t>
    </rPh>
    <rPh sb="20" eb="22">
      <t>キギョウ</t>
    </rPh>
    <rPh sb="22" eb="24">
      <t>カイケイ</t>
    </rPh>
    <rPh sb="25" eb="26">
      <t>ホウ</t>
    </rPh>
    <rPh sb="26" eb="27">
      <t>ヒ</t>
    </rPh>
    <rPh sb="27" eb="28">
      <t>テキ</t>
    </rPh>
    <phoneticPr fontId="2"/>
  </si>
  <si>
    <t>　　　国民健康保険板柳中央病院事業会計（地方公営企業会計（法適））</t>
    <rPh sb="20" eb="22">
      <t>チホウ</t>
    </rPh>
    <rPh sb="22" eb="24">
      <t>コウエイ</t>
    </rPh>
    <rPh sb="24" eb="26">
      <t>キギョウ</t>
    </rPh>
    <rPh sb="26" eb="28">
      <t>カイケイ</t>
    </rPh>
    <rPh sb="29" eb="30">
      <t>ホウ</t>
    </rPh>
    <rPh sb="30" eb="31">
      <t>テキ</t>
    </rPh>
    <phoneticPr fontId="2"/>
  </si>
  <si>
    <t>　　　板柳町水道事業会計（地方公営企業会計（法適））</t>
    <rPh sb="13" eb="19">
      <t>チホウコウエイキギョウ</t>
    </rPh>
    <rPh sb="19" eb="21">
      <t>カイケイ</t>
    </rPh>
    <rPh sb="22" eb="23">
      <t>ホウ</t>
    </rPh>
    <rPh sb="23" eb="24">
      <t>テキ</t>
    </rPh>
    <phoneticPr fontId="2"/>
  </si>
  <si>
    <t>　　　板柳町公共下水道事業会計（地方公営企業会計（法適））</t>
    <rPh sb="16" eb="18">
      <t>チホウ</t>
    </rPh>
    <rPh sb="18" eb="24">
      <t>コウエイキギョウカイケイ</t>
    </rPh>
    <rPh sb="25" eb="26">
      <t>ホウ</t>
    </rPh>
    <rPh sb="26" eb="27">
      <t>テキ</t>
    </rPh>
    <phoneticPr fontId="2"/>
  </si>
  <si>
    <t>　　　国民健康保険事業特別会計（地方公営事業会計）</t>
    <rPh sb="16" eb="18">
      <t>チホウ</t>
    </rPh>
    <rPh sb="18" eb="20">
      <t>コウエイ</t>
    </rPh>
    <rPh sb="20" eb="22">
      <t>ジギョウ</t>
    </rPh>
    <rPh sb="22" eb="24">
      <t>カイケイ</t>
    </rPh>
    <phoneticPr fontId="2"/>
  </si>
  <si>
    <t>　　　介護保険特別会計（地方公営事業会計）</t>
    <rPh sb="12" eb="14">
      <t>チホウ</t>
    </rPh>
    <rPh sb="14" eb="16">
      <t>コウエイ</t>
    </rPh>
    <rPh sb="16" eb="18">
      <t>ジギョウ</t>
    </rPh>
    <rPh sb="18" eb="20">
      <t>カイケイ</t>
    </rPh>
    <phoneticPr fontId="2"/>
  </si>
  <si>
    <t>　　　後期高齢者医療特別会計（地方公営事業会計））</t>
    <rPh sb="15" eb="23">
      <t>チホウコウエイジギョウカイケイ</t>
    </rPh>
    <phoneticPr fontId="2"/>
  </si>
  <si>
    <t>　　①　地方公営企業会計は全て全部連結の対象としています。</t>
    <rPh sb="4" eb="6">
      <t>チホウ</t>
    </rPh>
    <rPh sb="6" eb="8">
      <t>コウエイ</t>
    </rPh>
    <rPh sb="8" eb="10">
      <t>キギョウ</t>
    </rPh>
    <rPh sb="10" eb="12">
      <t>カイケイ</t>
    </rPh>
    <rPh sb="13" eb="14">
      <t>スベ</t>
    </rPh>
    <rPh sb="15" eb="17">
      <t>ゼンブ</t>
    </rPh>
    <rPh sb="17" eb="19">
      <t>レンケツ</t>
    </rPh>
    <rPh sb="20" eb="22">
      <t>タイショウ</t>
    </rPh>
    <phoneticPr fontId="2"/>
  </si>
  <si>
    <t>　（２）出納整理期間</t>
    <rPh sb="4" eb="8">
      <t>スイトウセイリ</t>
    </rPh>
    <rPh sb="8" eb="10">
      <t>キカン</t>
    </rPh>
    <phoneticPr fontId="2"/>
  </si>
  <si>
    <t>　（３）表示単位未満の取り扱い</t>
    <rPh sb="4" eb="6">
      <t>ヒョウジ</t>
    </rPh>
    <rPh sb="6" eb="8">
      <t>タンイ</t>
    </rPh>
    <rPh sb="8" eb="10">
      <t>ミマン</t>
    </rPh>
    <rPh sb="11" eb="12">
      <t>ト</t>
    </rPh>
    <rPh sb="13" eb="14">
      <t>アツカ</t>
    </rPh>
    <phoneticPr fontId="2"/>
  </si>
  <si>
    <t>　　　千円未満を四捨五入して表示しているため、合計金額が一致しない場合があります。</t>
    <rPh sb="3" eb="5">
      <t>センエン</t>
    </rPh>
    <rPh sb="5" eb="7">
      <t>ミマン</t>
    </rPh>
    <rPh sb="8" eb="12">
      <t>シシャゴニュウ</t>
    </rPh>
    <rPh sb="14" eb="16">
      <t>ヒョウジ</t>
    </rPh>
    <rPh sb="23" eb="25">
      <t>ゴウケイ</t>
    </rPh>
    <rPh sb="25" eb="27">
      <t>キンガク</t>
    </rPh>
    <rPh sb="28" eb="30">
      <t>イッチ</t>
    </rPh>
    <rPh sb="33" eb="35">
      <t>バアイ</t>
    </rPh>
    <phoneticPr fontId="2"/>
  </si>
  <si>
    <t>会計：連結会計</t>
  </si>
  <si>
    <t>　　　地方公共団体財政健全化法における退職手当支給額に係る負担見込額に、組合への加入時以降の負担金の累計額から既に職員に対し退職手当として</t>
    <phoneticPr fontId="2"/>
  </si>
  <si>
    <t>　　支給された額の総額を控除した額に、組合における積立金額の運用益のうち板柳町へ按分される額を加算した額を控除した額を計上しております。</t>
    <phoneticPr fontId="2"/>
  </si>
  <si>
    <t>　　　地方公共団体財政健全化法における退職手当支給額に係る負担見込額に、組合への加入時以降の負担金の累計額から既に職員に対し退職手当</t>
    <phoneticPr fontId="2"/>
  </si>
  <si>
    <t>　　として支給された額の総額を控除した額に、組合における積立金額の運用益のうち板柳町へ按分される額を加算した額を控除した額を計上しております。</t>
    <phoneticPr fontId="2"/>
  </si>
  <si>
    <t>　　③　賞与等引当金</t>
    <rPh sb="6" eb="7">
      <t>トウ</t>
    </rPh>
    <phoneticPr fontId="2"/>
  </si>
  <si>
    <t>　　　元利償還金・準元利償還金に係る基準財政需要額算入額　　　544,595千円</t>
    <phoneticPr fontId="2"/>
  </si>
  <si>
    <t>特定の契約条項が付された地方債等の概要</t>
  </si>
  <si>
    <t>（単位：千円）</t>
    <rPh sb="4" eb="5">
      <t>セン</t>
    </rPh>
    <phoneticPr fontId="14"/>
  </si>
  <si>
    <t>特定の契約条項が_x000D_
付された地方債等残高</t>
  </si>
  <si>
    <t>契約条項の概要</t>
  </si>
  <si>
    <t>-</t>
    <phoneticPr fontId="14"/>
  </si>
  <si>
    <t>※　特定の契約条項とは、特定の条件に合致した場合に支払金利が上昇する場合等をいいます。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</si>
</sst>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 #,##0_ ;_ * \-#,##0_ ;_ * &quot;-&quot;_ ;_ @_ "/>
    <numFmt numFmtId="176" formatCode="#,##0;&quot;▲ &quot;#,##0"/>
    <numFmt numFmtId="177" formatCode="0.000%"/>
    <numFmt numFmtId="178" formatCode="#,##0.0000"/>
  </numFmts>
  <fonts count="40" x14ac:knownFonts="1">
    <font>
      <sz val="11"/>
      <name val="ＭＳ Ｐゴシック"/>
      <family val="3"/>
      <charset val="128"/>
    </font>
    <font>
      <sz val="11"/>
      <name val="ＭＳ Ｐゴシック"/>
      <family val="3"/>
      <charset val="128"/>
    </font>
    <font>
      <sz val="6"/>
      <name val="ＭＳ Ｐゴシック"/>
      <family val="3"/>
      <charset val="128"/>
    </font>
    <font>
      <sz val="6"/>
      <name val="ＭＳ Ｐゴシック"/>
      <family val="2"/>
      <charset val="128"/>
      <scheme val="minor"/>
    </font>
    <font>
      <sz val="14"/>
      <color theme="1"/>
      <name val="ＭＳ Ｐゴシック"/>
      <family val="3"/>
      <charset val="128"/>
      <scheme val="minor"/>
    </font>
    <font>
      <sz val="10"/>
      <color theme="1"/>
      <name val="ＭＳ Ｐゴシック"/>
      <family val="3"/>
      <charset val="128"/>
      <scheme val="minor"/>
    </font>
    <font>
      <sz val="10"/>
      <name val="ＭＳ Ｐゴシック"/>
      <family val="3"/>
      <charset val="128"/>
    </font>
    <font>
      <sz val="10"/>
      <color theme="1"/>
      <name val="ＭＳ Ｐゴシック"/>
      <family val="2"/>
      <charset val="128"/>
      <scheme val="minor"/>
    </font>
    <font>
      <sz val="9"/>
      <color theme="1"/>
      <name val="ＭＳ Ｐゴシック"/>
      <family val="3"/>
      <charset val="128"/>
    </font>
    <font>
      <sz val="14"/>
      <name val="ＭＳ Ｐゴシック"/>
      <family val="3"/>
      <charset val="128"/>
    </font>
    <font>
      <sz val="11"/>
      <color theme="1"/>
      <name val="ＭＳ Ｐゴシック"/>
      <family val="2"/>
      <scheme val="minor"/>
    </font>
    <font>
      <b/>
      <sz val="18"/>
      <color theme="1"/>
      <name val="ＭＳ Ｐゴシック"/>
      <family val="2"/>
      <scheme val="minor"/>
    </font>
    <font>
      <sz val="9"/>
      <color theme="1"/>
      <name val="ＭＳ Ｐゴシック"/>
      <family val="2"/>
      <scheme val="minor"/>
    </font>
    <font>
      <b/>
      <sz val="11"/>
      <color theme="1"/>
      <name val="ＭＳ Ｐゴシック"/>
      <family val="2"/>
      <scheme val="minor"/>
    </font>
    <font>
      <sz val="6"/>
      <name val="ＭＳ Ｐゴシック"/>
      <family val="3"/>
      <charset val="128"/>
      <scheme val="minor"/>
    </font>
    <font>
      <sz val="8"/>
      <color theme="1"/>
      <name val="ＭＳ Ｐゴシック"/>
      <family val="2"/>
      <scheme val="minor"/>
    </font>
    <font>
      <sz val="8"/>
      <color theme="1"/>
      <name val="ＭＳ Ｐゴシック"/>
      <family val="3"/>
      <charset val="128"/>
      <scheme val="minor"/>
    </font>
    <font>
      <sz val="6"/>
      <color theme="1"/>
      <name val="ＭＳ Ｐゴシック"/>
      <family val="2"/>
      <scheme val="minor"/>
    </font>
    <font>
      <b/>
      <sz val="10"/>
      <color theme="1"/>
      <name val="ＭＳ Ｐゴシック"/>
      <family val="2"/>
      <scheme val="minor"/>
    </font>
    <font>
      <sz val="10"/>
      <color theme="1"/>
      <name val="ＭＳ Ｐゴシック"/>
      <family val="2"/>
      <scheme val="minor"/>
    </font>
    <font>
      <sz val="8"/>
      <color theme="1"/>
      <name val="ＭＳ ゴシック"/>
      <family val="3"/>
      <charset val="128"/>
    </font>
    <font>
      <b/>
      <sz val="12"/>
      <color theme="1"/>
      <name val="ＭＳ Ｐゴシック"/>
      <family val="2"/>
      <scheme val="minor"/>
    </font>
    <font>
      <sz val="9"/>
      <color theme="1"/>
      <name val="ＭＳ Ｐゴシック"/>
      <family val="3"/>
      <charset val="128"/>
      <scheme val="minor"/>
    </font>
    <font>
      <b/>
      <sz val="18"/>
      <color theme="1"/>
      <name val="ＭＳ Ｐゴシック"/>
      <family val="3"/>
      <charset val="128"/>
      <scheme val="minor"/>
    </font>
    <font>
      <b/>
      <sz val="18"/>
      <name val="ＭＳ Ｐゴシック"/>
      <family val="3"/>
      <charset val="128"/>
    </font>
    <font>
      <sz val="10"/>
      <name val="ＭＳ Ｐゴシック"/>
      <family val="3"/>
      <charset val="128"/>
      <scheme val="minor"/>
    </font>
    <font>
      <sz val="11"/>
      <color theme="1"/>
      <name val="ＭＳ Ｐゴシック"/>
      <family val="3"/>
      <charset val="128"/>
      <scheme val="minor"/>
    </font>
    <font>
      <b/>
      <sz val="18"/>
      <name val="ＭＳ Ｐゴシック"/>
      <family val="3"/>
      <charset val="128"/>
      <scheme val="minor"/>
    </font>
    <font>
      <sz val="24"/>
      <name val="ＭＳ 明朝"/>
      <family val="1"/>
      <charset val="128"/>
    </font>
    <font>
      <b/>
      <sz val="11"/>
      <color theme="1"/>
      <name val="ＭＳ Ｐゴシック"/>
      <family val="3"/>
      <charset val="128"/>
    </font>
    <font>
      <sz val="11"/>
      <color theme="1"/>
      <name val="ＭＳ Ｐゴシック"/>
      <family val="3"/>
      <charset val="128"/>
    </font>
    <font>
      <sz val="11"/>
      <color theme="0"/>
      <name val="ＭＳ Ｐゴシック"/>
      <family val="2"/>
      <scheme val="minor"/>
    </font>
    <font>
      <b/>
      <sz val="11"/>
      <color theme="3"/>
      <name val="ＭＳ Ｐゴシック"/>
      <family val="2"/>
      <scheme val="minor"/>
    </font>
    <font>
      <sz val="11"/>
      <color rgb="FFFF0000"/>
      <name val="ＭＳ Ｐゴシック"/>
      <family val="2"/>
      <scheme val="minor"/>
    </font>
    <font>
      <b/>
      <sz val="9"/>
      <color theme="1"/>
      <name val="ＭＳ Ｐゴシック"/>
      <family val="3"/>
      <charset val="128"/>
    </font>
    <font>
      <sz val="10"/>
      <color theme="1"/>
      <name val="ＭＳ Ｐゴシック"/>
      <family val="3"/>
      <charset val="128"/>
    </font>
    <font>
      <u/>
      <sz val="8"/>
      <color theme="1"/>
      <name val="ＭＳ ゴシック"/>
      <family val="3"/>
      <charset val="128"/>
    </font>
    <font>
      <b/>
      <sz val="8"/>
      <color theme="1"/>
      <name val="ＭＳ ゴシック"/>
      <family val="3"/>
      <charset val="128"/>
    </font>
    <font>
      <i/>
      <sz val="10"/>
      <color theme="1"/>
      <name val="ＭＳ Ｐゴシック"/>
      <family val="3"/>
      <charset val="128"/>
    </font>
    <font>
      <b/>
      <sz val="18"/>
      <color theme="1"/>
      <name val="ＭＳ Ｐゴシック"/>
      <family val="3"/>
      <charset val="128"/>
    </font>
  </fonts>
  <fills count="5">
    <fill>
      <patternFill patternType="none"/>
    </fill>
    <fill>
      <patternFill patternType="gray125"/>
    </fill>
    <fill>
      <patternFill patternType="solid">
        <fgColor theme="0"/>
        <bgColor indexed="64"/>
      </patternFill>
    </fill>
    <fill>
      <patternFill patternType="solid">
        <fgColor rgb="FFCCFFCC"/>
        <bgColor indexed="64"/>
      </patternFill>
    </fill>
    <fill>
      <patternFill patternType="solid">
        <fgColor theme="9" tint="0.79998168889431442"/>
        <bgColor indexed="64"/>
      </patternFill>
    </fill>
  </fills>
  <borders count="40">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
      <left/>
      <right style="double">
        <color indexed="64"/>
      </right>
      <top style="thin">
        <color indexed="64"/>
      </top>
      <bottom style="thin">
        <color indexed="64"/>
      </bottom>
      <diagonal/>
    </border>
    <border>
      <left/>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double">
        <color indexed="64"/>
      </right>
      <top style="thin">
        <color indexed="64"/>
      </top>
      <bottom style="double">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5">
    <xf numFmtId="0" fontId="0" fillId="0" borderId="0">
      <alignment vertical="center"/>
    </xf>
    <xf numFmtId="0" fontId="1" fillId="0" borderId="0">
      <alignment vertical="center"/>
    </xf>
    <xf numFmtId="0" fontId="10" fillId="0" borderId="0"/>
    <xf numFmtId="9" fontId="10" fillId="0" borderId="0" applyFont="0" applyFill="0" applyBorder="0" applyAlignment="0" applyProtection="0">
      <alignment vertical="center"/>
    </xf>
    <xf numFmtId="38" fontId="1" fillId="0" borderId="0" applyFont="0" applyFill="0" applyBorder="0" applyAlignment="0" applyProtection="0">
      <alignment vertical="center"/>
    </xf>
  </cellStyleXfs>
  <cellXfs count="280">
    <xf numFmtId="0" fontId="0" fillId="0" borderId="0" xfId="0">
      <alignment vertical="center"/>
    </xf>
    <xf numFmtId="0" fontId="0" fillId="0" borderId="0" xfId="0" applyBorder="1">
      <alignment vertical="center"/>
    </xf>
    <xf numFmtId="0" fontId="4" fillId="0" borderId="1" xfId="0" applyFont="1" applyBorder="1" applyAlignment="1">
      <alignment vertical="center"/>
    </xf>
    <xf numFmtId="0" fontId="4" fillId="0" borderId="0" xfId="0" applyFont="1" applyBorder="1" applyAlignment="1">
      <alignment horizontal="center" vertical="center"/>
    </xf>
    <xf numFmtId="0" fontId="5" fillId="0" borderId="5" xfId="0" applyFont="1" applyBorder="1" applyAlignment="1">
      <alignment horizontal="center" vertical="center"/>
    </xf>
    <xf numFmtId="0" fontId="8" fillId="0" borderId="0" xfId="1" applyFont="1" applyBorder="1" applyAlignment="1">
      <alignment horizontal="left" vertical="center"/>
    </xf>
    <xf numFmtId="0" fontId="6" fillId="0" borderId="0" xfId="1" applyFont="1" applyBorder="1" applyAlignment="1">
      <alignment horizontal="center" vertical="center"/>
    </xf>
    <xf numFmtId="0" fontId="5" fillId="0" borderId="0" xfId="0" applyFont="1" applyBorder="1" applyAlignment="1">
      <alignment horizontal="center" vertical="center"/>
    </xf>
    <xf numFmtId="0" fontId="6" fillId="0" borderId="0" xfId="1" applyFont="1" applyBorder="1">
      <alignment vertical="center"/>
    </xf>
    <xf numFmtId="0" fontId="9" fillId="0" borderId="1" xfId="1" applyFont="1" applyBorder="1" applyAlignment="1">
      <alignment vertical="center"/>
    </xf>
    <xf numFmtId="176" fontId="6" fillId="0" borderId="3" xfId="1" applyNumberFormat="1" applyFont="1" applyBorder="1" applyAlignment="1">
      <alignment horizontal="right" vertical="center" wrapText="1"/>
    </xf>
    <xf numFmtId="176" fontId="6" fillId="0" borderId="3" xfId="1" applyNumberFormat="1" applyFont="1" applyBorder="1" applyAlignment="1">
      <alignment horizontal="right" vertical="center"/>
    </xf>
    <xf numFmtId="176" fontId="6" fillId="0" borderId="0" xfId="1" applyNumberFormat="1" applyFont="1" applyBorder="1" applyAlignment="1">
      <alignment horizontal="center" vertical="center"/>
    </xf>
    <xf numFmtId="3" fontId="11" fillId="0" borderId="0" xfId="2" applyNumberFormat="1" applyFont="1"/>
    <xf numFmtId="3" fontId="12" fillId="0" borderId="0" xfId="2" applyNumberFormat="1" applyFont="1"/>
    <xf numFmtId="3" fontId="10" fillId="0" borderId="0" xfId="2" applyNumberFormat="1" applyFont="1"/>
    <xf numFmtId="3" fontId="13" fillId="0" borderId="0" xfId="2" applyNumberFormat="1" applyFont="1"/>
    <xf numFmtId="3" fontId="10" fillId="0" borderId="0" xfId="2" applyNumberFormat="1" applyFont="1" applyAlignment="1">
      <alignment horizontal="right"/>
    </xf>
    <xf numFmtId="3" fontId="12" fillId="3" borderId="2" xfId="2" applyNumberFormat="1" applyFont="1" applyFill="1" applyBorder="1" applyAlignment="1">
      <alignment horizontal="center" vertical="center"/>
    </xf>
    <xf numFmtId="3" fontId="12" fillId="3" borderId="2" xfId="2" applyNumberFormat="1" applyFont="1" applyFill="1" applyBorder="1" applyAlignment="1">
      <alignment horizontal="center" vertical="center" wrapText="1"/>
    </xf>
    <xf numFmtId="3" fontId="15" fillId="0" borderId="2" xfId="2" applyNumberFormat="1" applyFont="1" applyBorder="1" applyAlignment="1">
      <alignment horizontal="left" vertical="center" wrapText="1" shrinkToFit="1"/>
    </xf>
    <xf numFmtId="3" fontId="12" fillId="0" borderId="2" xfId="2" applyNumberFormat="1" applyFont="1" applyBorder="1" applyAlignment="1">
      <alignment horizontal="right" vertical="center"/>
    </xf>
    <xf numFmtId="3" fontId="16" fillId="0" borderId="2" xfId="2" applyNumberFormat="1" applyFont="1" applyBorder="1" applyAlignment="1">
      <alignment horizontal="left" vertical="center" wrapText="1"/>
    </xf>
    <xf numFmtId="3" fontId="12" fillId="0" borderId="2" xfId="2" applyNumberFormat="1" applyFont="1" applyBorder="1" applyAlignment="1">
      <alignment horizontal="center" vertical="center"/>
    </xf>
    <xf numFmtId="3" fontId="17" fillId="0" borderId="2" xfId="2" applyNumberFormat="1" applyFont="1" applyBorder="1" applyAlignment="1">
      <alignment horizontal="left" vertical="center" wrapText="1"/>
    </xf>
    <xf numFmtId="9" fontId="12" fillId="0" borderId="2" xfId="3" applyFont="1" applyBorder="1" applyAlignment="1">
      <alignment horizontal="right" vertical="center"/>
    </xf>
    <xf numFmtId="3" fontId="12" fillId="0" borderId="2" xfId="2" applyNumberFormat="1" applyFont="1" applyBorder="1" applyAlignment="1">
      <alignment horizontal="left" vertical="center"/>
    </xf>
    <xf numFmtId="3" fontId="15" fillId="0" borderId="2" xfId="2" applyNumberFormat="1" applyFont="1" applyBorder="1" applyAlignment="1">
      <alignment horizontal="left" vertical="center" wrapText="1"/>
    </xf>
    <xf numFmtId="177" fontId="12" fillId="0" borderId="2" xfId="3" applyNumberFormat="1" applyFont="1" applyBorder="1" applyAlignment="1">
      <alignment horizontal="right" vertical="center"/>
    </xf>
    <xf numFmtId="3" fontId="12" fillId="0" borderId="2" xfId="2" applyNumberFormat="1" applyFont="1" applyBorder="1" applyAlignment="1">
      <alignment horizontal="left" vertical="center" shrinkToFit="1"/>
    </xf>
    <xf numFmtId="3" fontId="12" fillId="0" borderId="6" xfId="2" applyNumberFormat="1" applyFont="1" applyBorder="1" applyAlignment="1">
      <alignment horizontal="center" vertical="center"/>
    </xf>
    <xf numFmtId="3" fontId="12" fillId="0" borderId="6" xfId="2" applyNumberFormat="1" applyFont="1" applyBorder="1" applyAlignment="1">
      <alignment horizontal="right" vertical="center"/>
    </xf>
    <xf numFmtId="3" fontId="12" fillId="0" borderId="7" xfId="2" applyNumberFormat="1" applyFont="1" applyBorder="1" applyAlignment="1">
      <alignment horizontal="left" vertical="center"/>
    </xf>
    <xf numFmtId="3" fontId="12" fillId="0" borderId="7" xfId="2" applyNumberFormat="1" applyFont="1" applyBorder="1" applyAlignment="1">
      <alignment horizontal="right" vertical="center"/>
    </xf>
    <xf numFmtId="3" fontId="12" fillId="0" borderId="2" xfId="2" applyNumberFormat="1" applyFont="1" applyBorder="1" applyAlignment="1">
      <alignment vertical="center"/>
    </xf>
    <xf numFmtId="3" fontId="12" fillId="0" borderId="7" xfId="2" applyNumberFormat="1" applyFont="1" applyBorder="1" applyAlignment="1">
      <alignment horizontal="left" vertical="center" shrinkToFit="1"/>
    </xf>
    <xf numFmtId="3" fontId="12" fillId="3" borderId="8" xfId="2" applyNumberFormat="1" applyFont="1" applyFill="1" applyBorder="1" applyAlignment="1">
      <alignment horizontal="center" vertical="center"/>
    </xf>
    <xf numFmtId="3" fontId="12" fillId="3" borderId="9" xfId="2" applyNumberFormat="1" applyFont="1" applyFill="1" applyBorder="1" applyAlignment="1">
      <alignment horizontal="center" vertical="center"/>
    </xf>
    <xf numFmtId="3" fontId="12" fillId="3" borderId="4" xfId="2" applyNumberFormat="1" applyFont="1" applyFill="1" applyBorder="1" applyAlignment="1">
      <alignment horizontal="center" vertical="center"/>
    </xf>
    <xf numFmtId="3" fontId="12" fillId="3" borderId="10" xfId="2" applyNumberFormat="1" applyFont="1" applyFill="1" applyBorder="1" applyAlignment="1">
      <alignment horizontal="center" vertical="center"/>
    </xf>
    <xf numFmtId="3" fontId="12" fillId="0" borderId="10" xfId="2" applyNumberFormat="1" applyFont="1" applyBorder="1" applyAlignment="1">
      <alignment horizontal="right" vertical="center"/>
    </xf>
    <xf numFmtId="3" fontId="10" fillId="0" borderId="0" xfId="2" applyNumberFormat="1" applyFont="1" applyAlignment="1">
      <alignment vertical="center"/>
    </xf>
    <xf numFmtId="3" fontId="10" fillId="0" borderId="0" xfId="2" applyNumberFormat="1" applyFont="1" applyAlignment="1">
      <alignment horizontal="right" vertical="center"/>
    </xf>
    <xf numFmtId="3" fontId="12" fillId="0" borderId="13" xfId="2" applyNumberFormat="1" applyFont="1" applyBorder="1" applyAlignment="1">
      <alignment horizontal="center" vertical="center"/>
    </xf>
    <xf numFmtId="3" fontId="12" fillId="3" borderId="2" xfId="2" applyNumberFormat="1" applyFont="1" applyFill="1" applyBorder="1" applyAlignment="1">
      <alignment horizontal="center" vertical="center"/>
    </xf>
    <xf numFmtId="3" fontId="12" fillId="3" borderId="2" xfId="2" applyNumberFormat="1" applyFont="1" applyFill="1" applyBorder="1" applyAlignment="1">
      <alignment horizontal="center" vertical="center" wrapText="1"/>
    </xf>
    <xf numFmtId="3" fontId="12" fillId="0" borderId="2" xfId="2" applyNumberFormat="1" applyFont="1" applyBorder="1" applyAlignment="1">
      <alignment horizontal="center" vertical="center"/>
    </xf>
    <xf numFmtId="3" fontId="12" fillId="0" borderId="2" xfId="2" applyNumberFormat="1" applyFont="1" applyBorder="1" applyAlignment="1">
      <alignment horizontal="left" vertical="center"/>
    </xf>
    <xf numFmtId="0" fontId="20" fillId="0" borderId="0" xfId="2" applyFont="1" applyAlignment="1">
      <alignment horizontal="left" vertical="center"/>
    </xf>
    <xf numFmtId="0" fontId="23" fillId="0" borderId="1" xfId="0" applyFont="1" applyBorder="1" applyAlignment="1">
      <alignment vertical="center"/>
    </xf>
    <xf numFmtId="0" fontId="24" fillId="0" borderId="1" xfId="1" applyFont="1" applyBorder="1" applyAlignment="1">
      <alignment vertical="center"/>
    </xf>
    <xf numFmtId="0" fontId="6" fillId="3" borderId="3" xfId="1" applyFont="1" applyFill="1" applyBorder="1" applyAlignment="1">
      <alignment horizontal="center" vertical="center" wrapText="1"/>
    </xf>
    <xf numFmtId="0" fontId="6" fillId="3" borderId="2" xfId="1" applyFont="1" applyFill="1" applyBorder="1" applyAlignment="1">
      <alignment horizontal="center" vertical="center" wrapText="1"/>
    </xf>
    <xf numFmtId="0" fontId="7" fillId="3" borderId="2" xfId="0" applyFont="1" applyFill="1" applyBorder="1" applyAlignment="1">
      <alignment horizontal="center" vertical="center" wrapText="1"/>
    </xf>
    <xf numFmtId="0" fontId="5" fillId="0" borderId="0" xfId="0" applyFont="1" applyBorder="1" applyAlignment="1">
      <alignment horizontal="right"/>
    </xf>
    <xf numFmtId="0" fontId="7" fillId="0" borderId="0" xfId="0" applyFont="1" applyBorder="1" applyAlignment="1">
      <alignment horizontal="right"/>
    </xf>
    <xf numFmtId="176" fontId="25" fillId="0" borderId="2" xfId="0" applyNumberFormat="1" applyFont="1" applyBorder="1" applyAlignment="1">
      <alignment horizontal="right" vertical="center"/>
    </xf>
    <xf numFmtId="176" fontId="6" fillId="0" borderId="2" xfId="1" applyNumberFormat="1" applyFont="1" applyBorder="1" applyAlignment="1">
      <alignment horizontal="right" vertical="center" wrapText="1"/>
    </xf>
    <xf numFmtId="0" fontId="6" fillId="0" borderId="0" xfId="1" applyFont="1" applyBorder="1" applyAlignment="1">
      <alignment horizontal="left" vertical="center"/>
    </xf>
    <xf numFmtId="3" fontId="12" fillId="0" borderId="0" xfId="2" applyNumberFormat="1" applyFont="1" applyFill="1" applyBorder="1" applyAlignment="1">
      <alignment horizontal="center" vertical="center"/>
    </xf>
    <xf numFmtId="3" fontId="12" fillId="0" borderId="0" xfId="2" applyNumberFormat="1" applyFont="1" applyBorder="1"/>
    <xf numFmtId="0" fontId="27" fillId="0" borderId="1" xfId="0" applyFont="1" applyBorder="1" applyAlignment="1">
      <alignment vertical="center"/>
    </xf>
    <xf numFmtId="3" fontId="18" fillId="3" borderId="16" xfId="2" applyNumberFormat="1" applyFont="1" applyFill="1" applyBorder="1" applyAlignment="1">
      <alignment horizontal="center" vertical="center" shrinkToFit="1"/>
    </xf>
    <xf numFmtId="3" fontId="18" fillId="3" borderId="17" xfId="2" applyNumberFormat="1" applyFont="1" applyFill="1" applyBorder="1" applyAlignment="1">
      <alignment horizontal="center" vertical="center" shrinkToFit="1"/>
    </xf>
    <xf numFmtId="3" fontId="18" fillId="3" borderId="18" xfId="2" applyNumberFormat="1" applyFont="1" applyFill="1" applyBorder="1" applyAlignment="1">
      <alignment horizontal="center" vertical="center" shrinkToFit="1"/>
    </xf>
    <xf numFmtId="3" fontId="26" fillId="0" borderId="0" xfId="2" applyNumberFormat="1" applyFont="1" applyAlignment="1">
      <alignment vertical="center"/>
    </xf>
    <xf numFmtId="0" fontId="20" fillId="0" borderId="0" xfId="2" applyFont="1" applyFill="1" applyAlignment="1">
      <alignment horizontal="left" vertical="center"/>
    </xf>
    <xf numFmtId="0" fontId="20" fillId="0" borderId="0" xfId="2" applyFont="1"/>
    <xf numFmtId="0" fontId="20" fillId="0" borderId="0" xfId="2" applyFont="1" applyAlignment="1">
      <alignment vertical="center"/>
    </xf>
    <xf numFmtId="0" fontId="12" fillId="0" borderId="0" xfId="2" applyFont="1"/>
    <xf numFmtId="3" fontId="12" fillId="0" borderId="2" xfId="2" applyNumberFormat="1" applyFont="1" applyBorder="1" applyAlignment="1">
      <alignment horizontal="left" vertical="center"/>
    </xf>
    <xf numFmtId="0" fontId="6" fillId="0" borderId="0" xfId="1" applyFont="1" applyBorder="1" applyAlignment="1">
      <alignment vertical="center"/>
    </xf>
    <xf numFmtId="176" fontId="6" fillId="0" borderId="2" xfId="1" applyNumberFormat="1" applyFont="1" applyBorder="1" applyAlignment="1">
      <alignment horizontal="right" vertical="center"/>
    </xf>
    <xf numFmtId="3" fontId="12" fillId="0" borderId="2" xfId="2" applyNumberFormat="1" applyFont="1" applyBorder="1" applyAlignment="1">
      <alignment horizontal="left" vertical="center"/>
    </xf>
    <xf numFmtId="3" fontId="12" fillId="0" borderId="2" xfId="2" applyNumberFormat="1" applyFont="1" applyBorder="1" applyAlignment="1">
      <alignment horizontal="center" vertical="center"/>
    </xf>
    <xf numFmtId="3" fontId="12" fillId="3" borderId="2" xfId="2" applyNumberFormat="1" applyFont="1" applyFill="1" applyBorder="1" applyAlignment="1">
      <alignment horizontal="center" vertical="center"/>
    </xf>
    <xf numFmtId="3" fontId="12" fillId="0" borderId="2" xfId="2" applyNumberFormat="1" applyFont="1" applyBorder="1" applyAlignment="1">
      <alignment horizontal="left" vertical="center"/>
    </xf>
    <xf numFmtId="3" fontId="12" fillId="0" borderId="2" xfId="2" applyNumberFormat="1" applyFont="1" applyBorder="1" applyAlignment="1">
      <alignment vertical="center"/>
    </xf>
    <xf numFmtId="3" fontId="10" fillId="0" borderId="0" xfId="2" applyNumberFormat="1" applyFont="1" applyAlignment="1">
      <alignment horizontal="left" vertical="center"/>
    </xf>
    <xf numFmtId="3" fontId="5" fillId="0" borderId="10" xfId="2" applyNumberFormat="1" applyFont="1" applyBorder="1" applyAlignment="1">
      <alignment vertical="center"/>
    </xf>
    <xf numFmtId="3" fontId="5" fillId="0" borderId="10" xfId="2" applyNumberFormat="1" applyFont="1" applyBorder="1" applyAlignment="1">
      <alignment horizontal="center" vertical="center"/>
    </xf>
    <xf numFmtId="3" fontId="19" fillId="0" borderId="2" xfId="2" applyNumberFormat="1" applyFont="1" applyBorder="1" applyAlignment="1">
      <alignment horizontal="right" vertical="center"/>
    </xf>
    <xf numFmtId="3" fontId="11" fillId="0" borderId="0" xfId="2" applyNumberFormat="1" applyFont="1" applyAlignment="1">
      <alignment vertical="center"/>
    </xf>
    <xf numFmtId="3" fontId="12" fillId="0" borderId="0" xfId="2" applyNumberFormat="1" applyFont="1" applyAlignment="1">
      <alignment vertical="center"/>
    </xf>
    <xf numFmtId="3" fontId="19" fillId="0" borderId="0" xfId="2" applyNumberFormat="1" applyFont="1" applyAlignment="1">
      <alignment horizontal="right" vertical="center"/>
    </xf>
    <xf numFmtId="3" fontId="19" fillId="3" borderId="19" xfId="2" applyNumberFormat="1" applyFont="1" applyFill="1" applyBorder="1" applyAlignment="1">
      <alignment vertical="center"/>
    </xf>
    <xf numFmtId="3" fontId="19" fillId="0" borderId="20" xfId="2" applyNumberFormat="1" applyFont="1" applyBorder="1" applyAlignment="1">
      <alignment horizontal="right" vertical="center"/>
    </xf>
    <xf numFmtId="3" fontId="19" fillId="0" borderId="21" xfId="2" applyNumberFormat="1" applyFont="1" applyBorder="1" applyAlignment="1">
      <alignment horizontal="right" vertical="center"/>
    </xf>
    <xf numFmtId="3" fontId="19" fillId="3" borderId="22" xfId="2" applyNumberFormat="1" applyFont="1" applyFill="1" applyBorder="1" applyAlignment="1">
      <alignment vertical="center"/>
    </xf>
    <xf numFmtId="3" fontId="19" fillId="0" borderId="23" xfId="2" applyNumberFormat="1" applyFont="1" applyBorder="1" applyAlignment="1">
      <alignment horizontal="right" vertical="center"/>
    </xf>
    <xf numFmtId="3" fontId="19" fillId="3" borderId="24" xfId="2" applyNumberFormat="1" applyFont="1" applyFill="1" applyBorder="1" applyAlignment="1">
      <alignment vertical="center"/>
    </xf>
    <xf numFmtId="3" fontId="19" fillId="0" borderId="25" xfId="2" applyNumberFormat="1" applyFont="1" applyBorder="1" applyAlignment="1">
      <alignment horizontal="right" vertical="center"/>
    </xf>
    <xf numFmtId="3" fontId="19" fillId="0" borderId="26" xfId="2" applyNumberFormat="1" applyFont="1" applyBorder="1" applyAlignment="1">
      <alignment horizontal="right" vertical="center"/>
    </xf>
    <xf numFmtId="0" fontId="0" fillId="0" borderId="27" xfId="0" applyBorder="1">
      <alignment vertical="center"/>
    </xf>
    <xf numFmtId="0" fontId="0" fillId="0" borderId="28" xfId="0" applyBorder="1">
      <alignment vertical="center"/>
    </xf>
    <xf numFmtId="0" fontId="0" fillId="0" borderId="29" xfId="0" applyBorder="1">
      <alignment vertical="center"/>
    </xf>
    <xf numFmtId="0" fontId="0" fillId="0" borderId="30" xfId="0" applyBorder="1">
      <alignment vertical="center"/>
    </xf>
    <xf numFmtId="0" fontId="0" fillId="0" borderId="31" xfId="0" applyBorder="1">
      <alignment vertical="center"/>
    </xf>
    <xf numFmtId="0" fontId="0" fillId="0" borderId="32" xfId="0" applyBorder="1">
      <alignment vertical="center"/>
    </xf>
    <xf numFmtId="0" fontId="0" fillId="0" borderId="33" xfId="0" applyBorder="1">
      <alignment vertical="center"/>
    </xf>
    <xf numFmtId="0" fontId="0" fillId="0" borderId="34" xfId="0" applyBorder="1">
      <alignment vertical="center"/>
    </xf>
    <xf numFmtId="3" fontId="12" fillId="0" borderId="7" xfId="2" applyNumberFormat="1" applyFont="1" applyBorder="1" applyAlignment="1">
      <alignment horizontal="left" vertical="center"/>
    </xf>
    <xf numFmtId="3" fontId="12" fillId="0" borderId="2" xfId="2" applyNumberFormat="1" applyFont="1" applyBorder="1" applyAlignment="1">
      <alignment horizontal="left" vertical="center"/>
    </xf>
    <xf numFmtId="3" fontId="29" fillId="0" borderId="0" xfId="0" applyNumberFormat="1" applyFont="1" applyAlignment="1"/>
    <xf numFmtId="3" fontId="8" fillId="0" borderId="0" xfId="0" applyNumberFormat="1" applyFont="1" applyAlignment="1"/>
    <xf numFmtId="3" fontId="30" fillId="0" borderId="0" xfId="0" applyNumberFormat="1" applyFont="1" applyAlignment="1">
      <alignment horizontal="right"/>
    </xf>
    <xf numFmtId="3" fontId="8" fillId="3" borderId="2" xfId="0" applyNumberFormat="1" applyFont="1" applyFill="1" applyBorder="1" applyAlignment="1">
      <alignment horizontal="center" vertical="center"/>
    </xf>
    <xf numFmtId="3" fontId="8" fillId="3" borderId="2" xfId="0" applyNumberFormat="1" applyFont="1" applyFill="1" applyBorder="1" applyAlignment="1">
      <alignment horizontal="center" vertical="center" wrapText="1"/>
    </xf>
    <xf numFmtId="3" fontId="8" fillId="0" borderId="2" xfId="0" applyNumberFormat="1" applyFont="1" applyBorder="1" applyAlignment="1">
      <alignment horizontal="left" vertical="center"/>
    </xf>
    <xf numFmtId="3" fontId="8" fillId="0" borderId="2" xfId="0" applyNumberFormat="1" applyFont="1" applyBorder="1" applyAlignment="1">
      <alignment horizontal="right" vertical="center"/>
    </xf>
    <xf numFmtId="3" fontId="8" fillId="0" borderId="2" xfId="0" applyNumberFormat="1" applyFont="1" applyBorder="1" applyAlignment="1">
      <alignment horizontal="center" vertical="center"/>
    </xf>
    <xf numFmtId="10" fontId="8" fillId="0" borderId="2" xfId="3" applyNumberFormat="1" applyFont="1" applyBorder="1" applyAlignment="1">
      <alignment horizontal="right" vertical="center"/>
    </xf>
    <xf numFmtId="3" fontId="12" fillId="0" borderId="2" xfId="2" applyNumberFormat="1" applyFont="1" applyBorder="1" applyAlignment="1">
      <alignment horizontal="left" vertical="center" indent="1"/>
    </xf>
    <xf numFmtId="3" fontId="8" fillId="0" borderId="2" xfId="2" applyNumberFormat="1" applyFont="1" applyBorder="1" applyAlignment="1">
      <alignment horizontal="left" vertical="center"/>
    </xf>
    <xf numFmtId="3" fontId="8" fillId="0" borderId="2" xfId="2" applyNumberFormat="1" applyFont="1" applyBorder="1" applyAlignment="1">
      <alignment horizontal="center" vertical="center"/>
    </xf>
    <xf numFmtId="41" fontId="8" fillId="0" borderId="2" xfId="2" applyNumberFormat="1" applyFont="1" applyBorder="1" applyAlignment="1">
      <alignment horizontal="right" vertical="center"/>
    </xf>
    <xf numFmtId="3" fontId="12" fillId="0" borderId="7" xfId="2" applyNumberFormat="1" applyFont="1" applyBorder="1" applyAlignment="1">
      <alignment horizontal="left" vertical="center" indent="1"/>
    </xf>
    <xf numFmtId="41" fontId="12" fillId="0" borderId="7" xfId="2" applyNumberFormat="1" applyFont="1" applyBorder="1" applyAlignment="1">
      <alignment vertical="center"/>
    </xf>
    <xf numFmtId="41" fontId="12" fillId="0" borderId="2" xfId="2" applyNumberFormat="1" applyFont="1" applyBorder="1" applyAlignment="1">
      <alignment vertical="center"/>
    </xf>
    <xf numFmtId="3" fontId="8" fillId="3" borderId="10" xfId="0" applyNumberFormat="1" applyFont="1" applyFill="1" applyBorder="1" applyAlignment="1">
      <alignment horizontal="center" vertical="center"/>
    </xf>
    <xf numFmtId="3" fontId="8" fillId="0" borderId="10" xfId="0" applyNumberFormat="1" applyFont="1" applyBorder="1" applyAlignment="1">
      <alignment horizontal="right" vertical="center"/>
    </xf>
    <xf numFmtId="178" fontId="8" fillId="0" borderId="2" xfId="0" applyNumberFormat="1" applyFont="1" applyBorder="1" applyAlignment="1">
      <alignment horizontal="right" vertical="center"/>
    </xf>
    <xf numFmtId="41" fontId="8" fillId="0" borderId="2" xfId="0" applyNumberFormat="1" applyFont="1" applyBorder="1" applyAlignment="1">
      <alignment horizontal="right" vertical="center"/>
    </xf>
    <xf numFmtId="3" fontId="12" fillId="0" borderId="13" xfId="2" applyNumberFormat="1" applyFont="1" applyBorder="1" applyAlignment="1">
      <alignment horizontal="right" vertical="center"/>
    </xf>
    <xf numFmtId="3" fontId="8" fillId="0" borderId="2" xfId="0" applyNumberFormat="1" applyFont="1" applyBorder="1" applyAlignment="1">
      <alignment horizontal="left" vertical="center" indent="1"/>
    </xf>
    <xf numFmtId="3" fontId="8" fillId="0" borderId="6" xfId="0" applyNumberFormat="1" applyFont="1" applyBorder="1" applyAlignment="1">
      <alignment horizontal="center" vertical="center"/>
    </xf>
    <xf numFmtId="3" fontId="8" fillId="0" borderId="6" xfId="0" applyNumberFormat="1" applyFont="1" applyBorder="1" applyAlignment="1">
      <alignment horizontal="right" vertical="center"/>
    </xf>
    <xf numFmtId="3" fontId="8" fillId="0" borderId="2" xfId="0" applyNumberFormat="1" applyFont="1" applyBorder="1" applyAlignment="1">
      <alignment horizontal="left" vertical="center" wrapText="1"/>
    </xf>
    <xf numFmtId="3" fontId="8" fillId="0" borderId="7" xfId="0" applyNumberFormat="1" applyFont="1" applyBorder="1" applyAlignment="1">
      <alignment horizontal="left" vertical="center"/>
    </xf>
    <xf numFmtId="3" fontId="8" fillId="0" borderId="7" xfId="0" applyNumberFormat="1" applyFont="1" applyBorder="1" applyAlignment="1">
      <alignment horizontal="left" vertical="center" indent="1"/>
    </xf>
    <xf numFmtId="3" fontId="8" fillId="0" borderId="13" xfId="0" applyNumberFormat="1" applyFont="1" applyBorder="1" applyAlignment="1">
      <alignment horizontal="center" vertical="center"/>
    </xf>
    <xf numFmtId="3" fontId="8" fillId="4" borderId="2" xfId="0" applyNumberFormat="1" applyFont="1" applyFill="1" applyBorder="1" applyAlignment="1">
      <alignment horizontal="center" vertical="center"/>
    </xf>
    <xf numFmtId="3" fontId="8" fillId="4" borderId="13" xfId="0" applyNumberFormat="1" applyFont="1" applyFill="1" applyBorder="1" applyAlignment="1">
      <alignment horizontal="center" vertical="center"/>
    </xf>
    <xf numFmtId="3" fontId="8" fillId="4" borderId="2" xfId="0" applyNumberFormat="1" applyFont="1" applyFill="1" applyBorder="1" applyAlignment="1">
      <alignment horizontal="right" vertical="center"/>
    </xf>
    <xf numFmtId="3" fontId="8" fillId="0" borderId="2" xfId="0" applyNumberFormat="1" applyFont="1" applyBorder="1">
      <alignment vertical="center"/>
    </xf>
    <xf numFmtId="41" fontId="34" fillId="0" borderId="2" xfId="0" applyNumberFormat="1" applyFont="1" applyBorder="1" applyAlignment="1">
      <alignment horizontal="right" vertical="center"/>
    </xf>
    <xf numFmtId="0" fontId="35" fillId="0" borderId="0" xfId="0" applyFont="1" applyAlignment="1">
      <alignment horizontal="left" vertical="center"/>
    </xf>
    <xf numFmtId="3" fontId="35" fillId="0" borderId="0" xfId="0" applyNumberFormat="1" applyFont="1" applyAlignment="1">
      <alignment horizontal="right"/>
    </xf>
    <xf numFmtId="3" fontId="8" fillId="0" borderId="2" xfId="0" applyNumberFormat="1" applyFont="1" applyBorder="1" applyAlignment="1">
      <alignment horizontal="left" vertical="center"/>
    </xf>
    <xf numFmtId="41" fontId="12" fillId="0" borderId="2" xfId="2" applyNumberFormat="1" applyFont="1" applyBorder="1" applyAlignment="1">
      <alignment horizontal="right" vertical="center"/>
    </xf>
    <xf numFmtId="0" fontId="6" fillId="3" borderId="2" xfId="1" applyFont="1" applyFill="1" applyBorder="1" applyAlignment="1">
      <alignment horizontal="center" vertical="center" wrapText="1"/>
    </xf>
    <xf numFmtId="3" fontId="12" fillId="0" borderId="7" xfId="2" applyNumberFormat="1" applyFont="1" applyBorder="1" applyAlignment="1">
      <alignment horizontal="left" vertical="center"/>
    </xf>
    <xf numFmtId="3" fontId="8" fillId="0" borderId="2" xfId="0" applyNumberFormat="1" applyFont="1" applyBorder="1" applyAlignment="1">
      <alignment horizontal="left" vertical="center"/>
    </xf>
    <xf numFmtId="41" fontId="12" fillId="0" borderId="6" xfId="2" applyNumberFormat="1" applyFont="1" applyBorder="1" applyAlignment="1">
      <alignment vertical="center"/>
    </xf>
    <xf numFmtId="41" fontId="12" fillId="0" borderId="7" xfId="2" applyNumberFormat="1" applyFont="1" applyBorder="1" applyAlignment="1">
      <alignment horizontal="right" vertical="center"/>
    </xf>
    <xf numFmtId="0" fontId="20" fillId="0" borderId="2" xfId="2" applyFont="1" applyBorder="1"/>
    <xf numFmtId="0" fontId="20" fillId="0" borderId="0" xfId="2" applyFont="1" applyAlignment="1">
      <alignment horizontal="center"/>
    </xf>
    <xf numFmtId="0" fontId="36" fillId="0" borderId="0" xfId="2" applyFont="1"/>
    <xf numFmtId="0" fontId="20" fillId="0" borderId="1" xfId="2" applyFont="1" applyBorder="1"/>
    <xf numFmtId="3" fontId="20" fillId="0" borderId="1" xfId="2" applyNumberFormat="1" applyFont="1" applyBorder="1"/>
    <xf numFmtId="3" fontId="20" fillId="0" borderId="0" xfId="2" applyNumberFormat="1" applyFont="1"/>
    <xf numFmtId="3" fontId="20" fillId="0" borderId="0" xfId="2" applyNumberFormat="1" applyFont="1" applyAlignment="1">
      <alignment horizontal="right"/>
    </xf>
    <xf numFmtId="0" fontId="20" fillId="0" borderId="0" xfId="2" applyFont="1" applyAlignment="1">
      <alignment horizontal="right"/>
    </xf>
    <xf numFmtId="3" fontId="20" fillId="0" borderId="1" xfId="2" applyNumberFormat="1" applyFont="1" applyBorder="1" applyAlignment="1">
      <alignment horizontal="right"/>
    </xf>
    <xf numFmtId="0" fontId="20" fillId="0" borderId="0" xfId="2" applyFont="1"/>
    <xf numFmtId="0" fontId="20" fillId="0" borderId="0" xfId="2" applyFont="1" applyFill="1"/>
    <xf numFmtId="0" fontId="20" fillId="0" borderId="2" xfId="2" applyFont="1" applyBorder="1" applyAlignment="1">
      <alignment horizontal="center" vertical="center"/>
    </xf>
    <xf numFmtId="0" fontId="20" fillId="0" borderId="3" xfId="2" applyFont="1" applyBorder="1" applyAlignment="1">
      <alignment horizontal="right"/>
    </xf>
    <xf numFmtId="0" fontId="20" fillId="0" borderId="4" xfId="2" applyFont="1" applyBorder="1" applyAlignment="1">
      <alignment horizontal="left"/>
    </xf>
    <xf numFmtId="0" fontId="20" fillId="0" borderId="4" xfId="2" applyFont="1" applyBorder="1"/>
    <xf numFmtId="3" fontId="20" fillId="0" borderId="3" xfId="2" applyNumberFormat="1" applyFont="1" applyBorder="1"/>
    <xf numFmtId="3" fontId="20" fillId="0" borderId="3" xfId="2" applyNumberFormat="1" applyFont="1" applyBorder="1" applyAlignment="1">
      <alignment horizontal="right"/>
    </xf>
    <xf numFmtId="38" fontId="20" fillId="0" borderId="3" xfId="4" applyFont="1" applyBorder="1" applyAlignment="1"/>
    <xf numFmtId="41" fontId="6" fillId="0" borderId="3" xfId="1" applyNumberFormat="1" applyFont="1" applyBorder="1" applyAlignment="1">
      <alignment horizontal="center" vertical="center" wrapText="1"/>
    </xf>
    <xf numFmtId="41" fontId="25" fillId="0" borderId="2" xfId="0" applyNumberFormat="1" applyFont="1" applyBorder="1" applyAlignment="1">
      <alignment horizontal="center" vertical="center"/>
    </xf>
    <xf numFmtId="41" fontId="6" fillId="0" borderId="3" xfId="1" applyNumberFormat="1" applyFont="1" applyBorder="1" applyAlignment="1">
      <alignment horizontal="center" vertical="center"/>
    </xf>
    <xf numFmtId="41" fontId="6" fillId="0" borderId="2" xfId="1" applyNumberFormat="1" applyFont="1" applyBorder="1" applyAlignment="1">
      <alignment horizontal="center" vertical="center" wrapText="1"/>
    </xf>
    <xf numFmtId="41" fontId="6" fillId="0" borderId="2" xfId="1" applyNumberFormat="1" applyFont="1" applyBorder="1" applyAlignment="1">
      <alignment horizontal="center" vertical="center"/>
    </xf>
    <xf numFmtId="0" fontId="12" fillId="0" borderId="0" xfId="2" applyFont="1"/>
    <xf numFmtId="3" fontId="8" fillId="0" borderId="2" xfId="0" applyNumberFormat="1" applyFont="1" applyBorder="1" applyAlignment="1">
      <alignment horizontal="left" vertical="center"/>
    </xf>
    <xf numFmtId="0" fontId="20" fillId="0" borderId="0" xfId="2" applyFont="1" applyFill="1" applyAlignment="1">
      <alignment vertical="center"/>
    </xf>
    <xf numFmtId="41" fontId="8" fillId="0" borderId="2" xfId="3" applyNumberFormat="1" applyFont="1" applyBorder="1" applyAlignment="1">
      <alignment horizontal="right" vertical="center"/>
    </xf>
    <xf numFmtId="41" fontId="8" fillId="0" borderId="13" xfId="0" applyNumberFormat="1" applyFont="1" applyBorder="1" applyAlignment="1">
      <alignment horizontal="right" vertical="center"/>
    </xf>
    <xf numFmtId="41" fontId="12" fillId="0" borderId="10" xfId="2" applyNumberFormat="1" applyFont="1" applyBorder="1" applyAlignment="1">
      <alignment horizontal="right" vertical="center"/>
    </xf>
    <xf numFmtId="41" fontId="12" fillId="0" borderId="10" xfId="2" applyNumberFormat="1" applyFont="1" applyFill="1" applyBorder="1" applyAlignment="1">
      <alignment horizontal="right" vertical="center"/>
    </xf>
    <xf numFmtId="0" fontId="15" fillId="0" borderId="0" xfId="2" applyFont="1"/>
    <xf numFmtId="41" fontId="8" fillId="0" borderId="6" xfId="0" applyNumberFormat="1" applyFont="1" applyBorder="1" applyAlignment="1">
      <alignment horizontal="right" vertical="center"/>
    </xf>
    <xf numFmtId="41" fontId="8" fillId="0" borderId="7" xfId="0" applyNumberFormat="1" applyFont="1" applyBorder="1" applyAlignment="1">
      <alignment horizontal="right" vertical="center"/>
    </xf>
    <xf numFmtId="0" fontId="8" fillId="0" borderId="0" xfId="2" applyFont="1"/>
    <xf numFmtId="0" fontId="8" fillId="0" borderId="15" xfId="2" applyFont="1" applyBorder="1"/>
    <xf numFmtId="3" fontId="35" fillId="0" borderId="2" xfId="2" applyNumberFormat="1" applyFont="1" applyBorder="1" applyAlignment="1">
      <alignment horizontal="right"/>
    </xf>
    <xf numFmtId="0" fontId="35" fillId="0" borderId="2" xfId="2" applyFont="1" applyBorder="1" applyAlignment="1">
      <alignment horizontal="left" vertical="center"/>
    </xf>
    <xf numFmtId="0" fontId="35" fillId="0" borderId="2" xfId="2" applyFont="1" applyBorder="1"/>
    <xf numFmtId="3" fontId="38" fillId="0" borderId="2" xfId="2" applyNumberFormat="1" applyFont="1" applyBorder="1" applyAlignment="1">
      <alignment horizontal="right"/>
    </xf>
    <xf numFmtId="0" fontId="35" fillId="0" borderId="14" xfId="2" applyFont="1" applyBorder="1"/>
    <xf numFmtId="3" fontId="35" fillId="0" borderId="14" xfId="2" applyNumberFormat="1" applyFont="1" applyBorder="1" applyAlignment="1">
      <alignment horizontal="right"/>
    </xf>
    <xf numFmtId="0" fontId="35" fillId="0" borderId="14" xfId="2" applyFont="1" applyBorder="1" applyAlignment="1">
      <alignment horizontal="left" vertical="center"/>
    </xf>
    <xf numFmtId="3" fontId="38" fillId="0" borderId="14" xfId="2" applyNumberFormat="1" applyFont="1" applyBorder="1" applyAlignment="1">
      <alignment horizontal="right"/>
    </xf>
    <xf numFmtId="0" fontId="29" fillId="3" borderId="2" xfId="2" applyFont="1" applyFill="1" applyBorder="1" applyAlignment="1">
      <alignment horizontal="center" vertical="center"/>
    </xf>
    <xf numFmtId="0" fontId="30" fillId="0" borderId="0" xfId="2" applyFont="1" applyAlignment="1">
      <alignment horizontal="right" vertical="center"/>
    </xf>
    <xf numFmtId="0" fontId="30" fillId="0" borderId="0" xfId="2" applyFont="1" applyAlignment="1">
      <alignment horizontal="left" vertical="center"/>
    </xf>
    <xf numFmtId="0" fontId="29" fillId="0" borderId="0" xfId="2" applyFont="1" applyAlignment="1">
      <alignment horizontal="right" vertical="center"/>
    </xf>
    <xf numFmtId="41" fontId="5" fillId="0" borderId="2" xfId="2" applyNumberFormat="1" applyFont="1" applyBorder="1" applyAlignment="1">
      <alignment horizontal="right" vertical="center"/>
    </xf>
    <xf numFmtId="0" fontId="20" fillId="0" borderId="2" xfId="2" applyFont="1" applyBorder="1" applyAlignment="1">
      <alignment horizontal="center" vertical="center" shrinkToFit="1"/>
    </xf>
    <xf numFmtId="0" fontId="28" fillId="0" borderId="30" xfId="0" applyFont="1" applyBorder="1" applyAlignment="1">
      <alignment horizontal="center" vertical="center"/>
    </xf>
    <xf numFmtId="0" fontId="28" fillId="0" borderId="0" xfId="0" applyFont="1" applyBorder="1" applyAlignment="1">
      <alignment horizontal="center" vertical="center"/>
    </xf>
    <xf numFmtId="0" fontId="28" fillId="0" borderId="31" xfId="0" applyFont="1" applyBorder="1" applyAlignment="1">
      <alignment horizontal="center" vertical="center"/>
    </xf>
    <xf numFmtId="0" fontId="39" fillId="0" borderId="0" xfId="2" applyFont="1" applyAlignment="1">
      <alignment horizontal="center" vertical="center"/>
    </xf>
    <xf numFmtId="0" fontId="8" fillId="0" borderId="0" xfId="2" applyFont="1"/>
    <xf numFmtId="0" fontId="30" fillId="0" borderId="0" xfId="2" applyFont="1" applyAlignment="1">
      <alignment horizontal="center" vertical="center"/>
    </xf>
    <xf numFmtId="0" fontId="35" fillId="0" borderId="14" xfId="2" applyFont="1" applyBorder="1" applyAlignment="1">
      <alignment horizontal="left" vertical="center"/>
    </xf>
    <xf numFmtId="3" fontId="35" fillId="0" borderId="14" xfId="2" applyNumberFormat="1" applyFont="1" applyBorder="1" applyAlignment="1">
      <alignment horizontal="right"/>
    </xf>
    <xf numFmtId="0" fontId="35" fillId="0" borderId="14" xfId="2" applyFont="1" applyBorder="1"/>
    <xf numFmtId="0" fontId="35" fillId="0" borderId="2" xfId="2" applyFont="1" applyBorder="1" applyAlignment="1">
      <alignment horizontal="left" vertical="center"/>
    </xf>
    <xf numFmtId="3" fontId="35" fillId="0" borderId="2" xfId="2" applyNumberFormat="1" applyFont="1" applyBorder="1" applyAlignment="1">
      <alignment horizontal="right"/>
    </xf>
    <xf numFmtId="0" fontId="35" fillId="0" borderId="2" xfId="2" applyFont="1" applyBorder="1"/>
    <xf numFmtId="3" fontId="38" fillId="0" borderId="14" xfId="2" applyNumberFormat="1" applyFont="1" applyBorder="1" applyAlignment="1">
      <alignment horizontal="right"/>
    </xf>
    <xf numFmtId="0" fontId="29" fillId="3" borderId="2" xfId="2" applyFont="1" applyFill="1" applyBorder="1" applyAlignment="1">
      <alignment horizontal="center" vertical="center"/>
    </xf>
    <xf numFmtId="3" fontId="38" fillId="0" borderId="2" xfId="2" applyNumberFormat="1" applyFont="1" applyBorder="1" applyAlignment="1">
      <alignment horizontal="right"/>
    </xf>
    <xf numFmtId="0" fontId="20" fillId="0" borderId="13" xfId="2" applyFont="1" applyBorder="1" applyAlignment="1">
      <alignment horizontal="right"/>
    </xf>
    <xf numFmtId="0" fontId="20" fillId="0" borderId="2" xfId="2" applyFont="1" applyBorder="1" applyAlignment="1">
      <alignment horizontal="right"/>
    </xf>
    <xf numFmtId="3" fontId="20" fillId="0" borderId="2" xfId="2" applyNumberFormat="1" applyFont="1" applyBorder="1" applyAlignment="1">
      <alignment horizontal="right"/>
    </xf>
    <xf numFmtId="0" fontId="37" fillId="0" borderId="0" xfId="2" applyFont="1" applyAlignment="1">
      <alignment horizontal="center" vertical="center"/>
    </xf>
    <xf numFmtId="0" fontId="20" fillId="0" borderId="0" xfId="2" applyFont="1"/>
    <xf numFmtId="0" fontId="20" fillId="0" borderId="2" xfId="2" applyFont="1" applyBorder="1" applyAlignment="1">
      <alignment horizontal="center"/>
    </xf>
    <xf numFmtId="0" fontId="20" fillId="0" borderId="2" xfId="2" applyFont="1" applyBorder="1" applyAlignment="1">
      <alignment horizontal="center" vertical="center"/>
    </xf>
    <xf numFmtId="0" fontId="20" fillId="0" borderId="35" xfId="2" applyFont="1" applyBorder="1" applyAlignment="1">
      <alignment horizontal="center" vertical="center"/>
    </xf>
    <xf numFmtId="0" fontId="20" fillId="0" borderId="36" xfId="2" applyFont="1" applyBorder="1" applyAlignment="1">
      <alignment horizontal="center" vertical="center"/>
    </xf>
    <xf numFmtId="0" fontId="20" fillId="0" borderId="5" xfId="2" applyFont="1" applyBorder="1" applyAlignment="1">
      <alignment horizontal="center" vertical="center"/>
    </xf>
    <xf numFmtId="0" fontId="20" fillId="0" borderId="37" xfId="2" applyFont="1" applyBorder="1" applyAlignment="1">
      <alignment horizontal="center" vertical="center"/>
    </xf>
    <xf numFmtId="0" fontId="20" fillId="0" borderId="38" xfId="2" applyFont="1" applyBorder="1" applyAlignment="1">
      <alignment horizontal="center" vertical="center"/>
    </xf>
    <xf numFmtId="0" fontId="20" fillId="0" borderId="39" xfId="2" applyFont="1" applyBorder="1" applyAlignment="1">
      <alignment horizontal="center" vertical="center"/>
    </xf>
    <xf numFmtId="0" fontId="20" fillId="0" borderId="35" xfId="2" applyFont="1" applyBorder="1" applyAlignment="1">
      <alignment horizontal="center" wrapText="1"/>
    </xf>
    <xf numFmtId="0" fontId="20" fillId="0" borderId="15" xfId="2" applyFont="1" applyBorder="1" applyAlignment="1">
      <alignment horizontal="center" wrapText="1"/>
    </xf>
    <xf numFmtId="0" fontId="20" fillId="0" borderId="36" xfId="2" applyFont="1" applyBorder="1" applyAlignment="1">
      <alignment horizontal="center" wrapText="1"/>
    </xf>
    <xf numFmtId="0" fontId="20" fillId="0" borderId="38" xfId="2" applyFont="1" applyBorder="1" applyAlignment="1">
      <alignment horizontal="center" wrapText="1"/>
    </xf>
    <xf numFmtId="0" fontId="20" fillId="0" borderId="1" xfId="2" applyFont="1" applyBorder="1" applyAlignment="1">
      <alignment horizontal="center" wrapText="1"/>
    </xf>
    <xf numFmtId="0" fontId="20" fillId="0" borderId="39" xfId="2" applyFont="1" applyBorder="1" applyAlignment="1">
      <alignment horizontal="center" wrapText="1"/>
    </xf>
    <xf numFmtId="0" fontId="6" fillId="0" borderId="2" xfId="1" applyFont="1" applyBorder="1" applyAlignment="1">
      <alignment horizontal="left" vertical="center" wrapText="1"/>
    </xf>
    <xf numFmtId="0" fontId="6" fillId="3" borderId="2" xfId="1" applyFont="1" applyFill="1" applyBorder="1" applyAlignment="1">
      <alignment horizontal="center" vertical="center" wrapText="1"/>
    </xf>
    <xf numFmtId="0" fontId="6" fillId="0" borderId="2" xfId="1" applyFont="1" applyBorder="1" applyAlignment="1">
      <alignment horizontal="left" vertical="center"/>
    </xf>
    <xf numFmtId="0" fontId="6" fillId="2" borderId="2" xfId="1" applyFont="1" applyFill="1" applyBorder="1" applyAlignment="1">
      <alignment horizontal="left" vertical="center" wrapText="1"/>
    </xf>
    <xf numFmtId="0" fontId="6" fillId="2" borderId="2" xfId="1" applyFont="1" applyFill="1" applyBorder="1" applyAlignment="1">
      <alignment horizontal="left" vertical="center"/>
    </xf>
    <xf numFmtId="0" fontId="5" fillId="0" borderId="2" xfId="0" applyFont="1" applyBorder="1" applyAlignment="1">
      <alignment horizontal="left" vertical="center"/>
    </xf>
    <xf numFmtId="0" fontId="6" fillId="0" borderId="2" xfId="1" applyFont="1" applyFill="1" applyBorder="1" applyAlignment="1">
      <alignment horizontal="left" vertical="center"/>
    </xf>
    <xf numFmtId="0" fontId="6" fillId="0" borderId="2" xfId="1" applyFont="1" applyFill="1" applyBorder="1" applyAlignment="1">
      <alignment horizontal="left" vertical="center" wrapText="1"/>
    </xf>
    <xf numFmtId="0" fontId="6" fillId="0" borderId="3" xfId="1" applyFont="1" applyBorder="1" applyAlignment="1">
      <alignment horizontal="center" vertical="center"/>
    </xf>
    <xf numFmtId="0" fontId="6" fillId="0" borderId="4" xfId="1" applyFont="1" applyBorder="1" applyAlignment="1">
      <alignment horizontal="center" vertical="center"/>
    </xf>
    <xf numFmtId="0" fontId="6" fillId="0" borderId="3" xfId="1" applyFont="1" applyBorder="1" applyAlignment="1">
      <alignment horizontal="left" vertical="center" wrapText="1"/>
    </xf>
    <xf numFmtId="0" fontId="6" fillId="0" borderId="4" xfId="1" applyFont="1" applyBorder="1" applyAlignment="1">
      <alignment horizontal="left" vertical="center" wrapText="1"/>
    </xf>
    <xf numFmtId="0" fontId="6" fillId="0" borderId="3" xfId="1" applyFont="1" applyBorder="1" applyAlignment="1">
      <alignment horizontal="left" vertical="center"/>
    </xf>
    <xf numFmtId="0" fontId="6" fillId="0" borderId="4" xfId="1" applyFont="1" applyBorder="1" applyAlignment="1">
      <alignment horizontal="left" vertical="center"/>
    </xf>
    <xf numFmtId="0" fontId="6" fillId="0" borderId="2" xfId="1" applyFont="1" applyBorder="1" applyAlignment="1">
      <alignment horizontal="center" vertical="center"/>
    </xf>
    <xf numFmtId="0" fontId="7" fillId="0" borderId="3" xfId="0" applyFont="1" applyBorder="1" applyAlignment="1">
      <alignment horizontal="left" vertical="center"/>
    </xf>
    <xf numFmtId="0" fontId="5" fillId="0" borderId="4" xfId="0" applyFont="1" applyBorder="1" applyAlignment="1">
      <alignment horizontal="left" vertical="center"/>
    </xf>
    <xf numFmtId="3" fontId="12" fillId="3" borderId="2" xfId="2" applyNumberFormat="1" applyFont="1" applyFill="1" applyBorder="1" applyAlignment="1">
      <alignment horizontal="center" vertical="center"/>
    </xf>
    <xf numFmtId="3" fontId="12" fillId="3" borderId="2" xfId="2" applyNumberFormat="1" applyFont="1" applyFill="1" applyBorder="1" applyAlignment="1">
      <alignment horizontal="center" vertical="center" wrapText="1"/>
    </xf>
    <xf numFmtId="3" fontId="12" fillId="3" borderId="7" xfId="2" applyNumberFormat="1" applyFont="1" applyFill="1" applyBorder="1" applyAlignment="1">
      <alignment horizontal="center" vertical="center" wrapText="1"/>
    </xf>
    <xf numFmtId="0" fontId="10" fillId="0" borderId="11" xfId="2" applyBorder="1" applyAlignment="1">
      <alignment horizontal="center" vertical="center"/>
    </xf>
    <xf numFmtId="3" fontId="12" fillId="3" borderId="3" xfId="2" applyNumberFormat="1" applyFont="1" applyFill="1" applyBorder="1" applyAlignment="1">
      <alignment horizontal="center" vertical="center"/>
    </xf>
    <xf numFmtId="3" fontId="8" fillId="3" borderId="2" xfId="0" applyNumberFormat="1" applyFont="1" applyFill="1" applyBorder="1" applyAlignment="1">
      <alignment horizontal="center" vertical="center"/>
    </xf>
    <xf numFmtId="3" fontId="12" fillId="0" borderId="2" xfId="2" applyNumberFormat="1" applyFont="1" applyBorder="1" applyAlignment="1">
      <alignment horizontal="left" vertical="center" wrapText="1"/>
    </xf>
    <xf numFmtId="3" fontId="12" fillId="0" borderId="2" xfId="2" applyNumberFormat="1" applyFont="1" applyBorder="1" applyAlignment="1">
      <alignment horizontal="center" vertical="center"/>
    </xf>
    <xf numFmtId="3" fontId="12" fillId="0" borderId="7" xfId="2" applyNumberFormat="1" applyFont="1" applyBorder="1" applyAlignment="1">
      <alignment horizontal="left" vertical="center"/>
    </xf>
    <xf numFmtId="3" fontId="12" fillId="0" borderId="14" xfId="2" applyNumberFormat="1" applyFont="1" applyBorder="1" applyAlignment="1">
      <alignment horizontal="left" vertical="center"/>
    </xf>
    <xf numFmtId="3" fontId="12" fillId="0" borderId="11" xfId="2" applyNumberFormat="1" applyFont="1" applyBorder="1" applyAlignment="1">
      <alignment horizontal="left" vertical="center"/>
    </xf>
    <xf numFmtId="3" fontId="8" fillId="0" borderId="2" xfId="0" applyNumberFormat="1" applyFont="1" applyBorder="1" applyAlignment="1">
      <alignment horizontal="center" vertical="center"/>
    </xf>
    <xf numFmtId="3" fontId="8" fillId="0" borderId="2" xfId="0" applyNumberFormat="1" applyFont="1" applyBorder="1">
      <alignment vertical="center"/>
    </xf>
    <xf numFmtId="3" fontId="8" fillId="0" borderId="2" xfId="0" applyNumberFormat="1" applyFont="1" applyBorder="1" applyAlignment="1">
      <alignment horizontal="left" vertical="center"/>
    </xf>
    <xf numFmtId="3" fontId="8" fillId="0" borderId="2" xfId="0" applyNumberFormat="1" applyFont="1" applyBorder="1" applyAlignment="1">
      <alignment horizontal="center" vertical="center" wrapText="1"/>
    </xf>
    <xf numFmtId="3" fontId="11" fillId="0" borderId="0" xfId="2" applyNumberFormat="1" applyFont="1" applyAlignment="1">
      <alignment horizontal="left" vertical="center"/>
    </xf>
    <xf numFmtId="3" fontId="10" fillId="0" borderId="0" xfId="2" applyNumberFormat="1" applyFont="1" applyAlignment="1">
      <alignment horizontal="left" vertical="center"/>
    </xf>
    <xf numFmtId="3" fontId="5" fillId="3" borderId="10" xfId="2" applyNumberFormat="1" applyFont="1" applyFill="1" applyBorder="1" applyAlignment="1">
      <alignment horizontal="center" vertical="center"/>
    </xf>
    <xf numFmtId="3" fontId="5" fillId="0" borderId="12" xfId="2" applyNumberFormat="1" applyFont="1" applyBorder="1" applyAlignment="1">
      <alignment vertical="center"/>
    </xf>
    <xf numFmtId="3" fontId="5" fillId="3" borderId="2" xfId="2" applyNumberFormat="1" applyFont="1" applyFill="1" applyBorder="1" applyAlignment="1">
      <alignment horizontal="center" vertical="center"/>
    </xf>
    <xf numFmtId="3" fontId="5" fillId="0" borderId="6" xfId="2" applyNumberFormat="1" applyFont="1" applyBorder="1" applyAlignment="1">
      <alignment vertical="center"/>
    </xf>
    <xf numFmtId="0" fontId="21" fillId="0" borderId="0" xfId="2" applyFont="1" applyAlignment="1">
      <alignment horizontal="center" vertical="center"/>
    </xf>
    <xf numFmtId="0" fontId="22" fillId="0" borderId="0" xfId="2" applyFont="1"/>
    <xf numFmtId="3" fontId="8" fillId="0" borderId="2" xfId="0" applyNumberFormat="1" applyFont="1" applyBorder="1" applyAlignment="1">
      <alignment horizontal="left" vertical="center" wrapText="1"/>
    </xf>
    <xf numFmtId="3" fontId="34" fillId="0" borderId="2" xfId="0" applyNumberFormat="1" applyFont="1" applyBorder="1" applyAlignment="1">
      <alignment horizontal="center" vertical="center"/>
    </xf>
    <xf numFmtId="3" fontId="34" fillId="0" borderId="2" xfId="0" applyNumberFormat="1" applyFont="1" applyBorder="1">
      <alignment vertical="center"/>
    </xf>
    <xf numFmtId="3" fontId="8" fillId="0" borderId="3" xfId="0" applyNumberFormat="1" applyFont="1" applyBorder="1" applyAlignment="1">
      <alignment horizontal="left" vertical="center"/>
    </xf>
    <xf numFmtId="3" fontId="8" fillId="0" borderId="4" xfId="0" applyNumberFormat="1" applyFont="1" applyBorder="1" applyAlignment="1">
      <alignment horizontal="left" vertical="center"/>
    </xf>
    <xf numFmtId="0" fontId="39" fillId="0" borderId="0" xfId="0" applyFont="1" applyAlignment="1">
      <alignment horizontal="left" vertical="center"/>
    </xf>
    <xf numFmtId="0" fontId="8" fillId="0" borderId="0" xfId="0" applyFont="1" applyAlignment="1"/>
    <xf numFmtId="0" fontId="30" fillId="0" borderId="0" xfId="0" applyFont="1" applyAlignment="1"/>
    <xf numFmtId="38" fontId="30" fillId="0" borderId="0" xfId="4" applyFont="1" applyAlignment="1">
      <alignment horizontal="right"/>
    </xf>
    <xf numFmtId="0" fontId="34" fillId="3" borderId="2" xfId="0" applyFont="1" applyFill="1" applyBorder="1" applyAlignment="1">
      <alignment horizontal="center" vertical="center" wrapText="1"/>
    </xf>
    <xf numFmtId="0" fontId="34" fillId="3" borderId="2" xfId="0" applyFont="1" applyFill="1" applyBorder="1" applyAlignment="1">
      <alignment horizontal="center" vertical="center"/>
    </xf>
    <xf numFmtId="0" fontId="30" fillId="0" borderId="2" xfId="0" applyFont="1" applyBorder="1" applyAlignment="1">
      <alignment horizontal="center" vertical="center"/>
    </xf>
  </cellXfs>
  <cellStyles count="5">
    <cellStyle name="パーセント 2" xfId="3" xr:uid="{00000000-0005-0000-0000-000000000000}"/>
    <cellStyle name="桁区切り" xfId="4" builtinId="6"/>
    <cellStyle name="標準" xfId="0" builtinId="0"/>
    <cellStyle name="標準 2" xfId="1" xr:uid="{00000000-0005-0000-0000-000002000000}"/>
    <cellStyle name="標準 3" xfId="2" xr:uid="{00000000-0005-0000-0000-000003000000}"/>
  </cellStyles>
  <dxfs count="0"/>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173183</xdr:colOff>
      <xdr:row>13</xdr:row>
      <xdr:rowOff>588820</xdr:rowOff>
    </xdr:from>
    <xdr:to>
      <xdr:col>6</xdr:col>
      <xdr:colOff>484909</xdr:colOff>
      <xdr:row>15</xdr:row>
      <xdr:rowOff>329047</xdr:rowOff>
    </xdr:to>
    <xdr:pic>
      <xdr:nvPicPr>
        <xdr:cNvPr id="3" name="図 2">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58638" y="8243456"/>
          <a:ext cx="3082635" cy="987136"/>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6</xdr:row>
      <xdr:rowOff>0</xdr:rowOff>
    </xdr:from>
    <xdr:to>
      <xdr:col>12</xdr:col>
      <xdr:colOff>0</xdr:colOff>
      <xdr:row>24</xdr:row>
      <xdr:rowOff>0</xdr:rowOff>
    </xdr:to>
    <xdr:cxnSp macro="">
      <xdr:nvCxnSpPr>
        <xdr:cNvPr id="3" name="直線コネクタ 2">
          <a:extLst>
            <a:ext uri="{FF2B5EF4-FFF2-40B4-BE49-F238E27FC236}">
              <a16:creationId xmlns:a16="http://schemas.microsoft.com/office/drawing/2014/main" id="{4F2DF7D9-2A52-4845-9B65-398568E92145}"/>
            </a:ext>
          </a:extLst>
        </xdr:cNvPr>
        <xdr:cNvCxnSpPr/>
      </xdr:nvCxnSpPr>
      <xdr:spPr>
        <a:xfrm flipH="1">
          <a:off x="2005853" y="1355912"/>
          <a:ext cx="12606618" cy="484094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5</xdr:row>
      <xdr:rowOff>9525</xdr:rowOff>
    </xdr:from>
    <xdr:to>
      <xdr:col>7</xdr:col>
      <xdr:colOff>952500</xdr:colOff>
      <xdr:row>6</xdr:row>
      <xdr:rowOff>19050</xdr:rowOff>
    </xdr:to>
    <xdr:cxnSp macro="">
      <xdr:nvCxnSpPr>
        <xdr:cNvPr id="3" name="直線コネクタ 2">
          <a:extLst>
            <a:ext uri="{FF2B5EF4-FFF2-40B4-BE49-F238E27FC236}">
              <a16:creationId xmlns:a16="http://schemas.microsoft.com/office/drawing/2014/main" id="{1052F776-F3D1-4A58-8622-8E06EE66FA0E}"/>
            </a:ext>
          </a:extLst>
        </xdr:cNvPr>
        <xdr:cNvCxnSpPr/>
      </xdr:nvCxnSpPr>
      <xdr:spPr>
        <a:xfrm flipH="1">
          <a:off x="0" y="1266825"/>
          <a:ext cx="8582025" cy="2762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5</xdr:row>
      <xdr:rowOff>9525</xdr:rowOff>
    </xdr:from>
    <xdr:to>
      <xdr:col>9</xdr:col>
      <xdr:colOff>962025</xdr:colOff>
      <xdr:row>6</xdr:row>
      <xdr:rowOff>0</xdr:rowOff>
    </xdr:to>
    <xdr:cxnSp macro="">
      <xdr:nvCxnSpPr>
        <xdr:cNvPr id="3" name="直線コネクタ 2">
          <a:extLst>
            <a:ext uri="{FF2B5EF4-FFF2-40B4-BE49-F238E27FC236}">
              <a16:creationId xmlns:a16="http://schemas.microsoft.com/office/drawing/2014/main" id="{00C36444-EB3A-4CF3-9DA7-DE44FD1A6CC5}"/>
            </a:ext>
          </a:extLst>
        </xdr:cNvPr>
        <xdr:cNvCxnSpPr/>
      </xdr:nvCxnSpPr>
      <xdr:spPr>
        <a:xfrm flipH="1">
          <a:off x="0" y="1266825"/>
          <a:ext cx="10553700" cy="2571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60"/>
  <sheetViews>
    <sheetView tabSelected="1" view="pageBreakPreview" zoomScale="60" zoomScaleNormal="55" workbookViewId="0">
      <selection activeCell="M14" sqref="M14"/>
    </sheetView>
  </sheetViews>
  <sheetFormatPr defaultRowHeight="13.5" x14ac:dyDescent="0.15"/>
  <sheetData>
    <row r="1" spans="1:9" ht="14.25" thickBot="1" x14ac:dyDescent="0.2"/>
    <row r="2" spans="1:9" ht="48.75" customHeight="1" x14ac:dyDescent="0.15">
      <c r="A2" s="93"/>
      <c r="B2" s="94"/>
      <c r="C2" s="94"/>
      <c r="D2" s="94"/>
      <c r="E2" s="94"/>
      <c r="F2" s="94"/>
      <c r="G2" s="94"/>
      <c r="H2" s="94"/>
      <c r="I2" s="95"/>
    </row>
    <row r="3" spans="1:9" ht="48.75" customHeight="1" x14ac:dyDescent="0.15">
      <c r="A3" s="96"/>
      <c r="B3" s="1"/>
      <c r="C3" s="1"/>
      <c r="D3" s="1"/>
      <c r="E3" s="1"/>
      <c r="F3" s="1"/>
      <c r="G3" s="1"/>
      <c r="H3" s="1"/>
      <c r="I3" s="97"/>
    </row>
    <row r="4" spans="1:9" ht="48.75" customHeight="1" x14ac:dyDescent="0.15">
      <c r="A4" s="96"/>
      <c r="B4" s="1"/>
      <c r="C4" s="1"/>
      <c r="D4" s="1"/>
      <c r="E4" s="1"/>
      <c r="F4" s="1"/>
      <c r="G4" s="1"/>
      <c r="H4" s="1"/>
      <c r="I4" s="97"/>
    </row>
    <row r="5" spans="1:9" ht="48.75" customHeight="1" x14ac:dyDescent="0.15">
      <c r="A5" s="194" t="s">
        <v>744</v>
      </c>
      <c r="B5" s="195"/>
      <c r="C5" s="195"/>
      <c r="D5" s="195"/>
      <c r="E5" s="195"/>
      <c r="F5" s="195"/>
      <c r="G5" s="195"/>
      <c r="H5" s="195"/>
      <c r="I5" s="196"/>
    </row>
    <row r="6" spans="1:9" ht="48.75" customHeight="1" x14ac:dyDescent="0.15">
      <c r="A6" s="96"/>
      <c r="B6" s="1"/>
      <c r="C6" s="1"/>
      <c r="D6" s="1"/>
      <c r="E6" s="1"/>
      <c r="F6" s="1"/>
      <c r="G6" s="1"/>
      <c r="H6" s="1"/>
      <c r="I6" s="97"/>
    </row>
    <row r="7" spans="1:9" ht="48.75" customHeight="1" x14ac:dyDescent="0.15">
      <c r="A7" s="194" t="s">
        <v>486</v>
      </c>
      <c r="B7" s="195"/>
      <c r="C7" s="195"/>
      <c r="D7" s="195"/>
      <c r="E7" s="195"/>
      <c r="F7" s="195"/>
      <c r="G7" s="195"/>
      <c r="H7" s="195"/>
      <c r="I7" s="196"/>
    </row>
    <row r="8" spans="1:9" ht="48.75" customHeight="1" x14ac:dyDescent="0.15">
      <c r="A8" s="96"/>
      <c r="B8" s="1"/>
      <c r="C8" s="1"/>
      <c r="D8" s="1"/>
      <c r="E8" s="1"/>
      <c r="F8" s="1"/>
      <c r="G8" s="1"/>
      <c r="H8" s="1"/>
      <c r="I8" s="97"/>
    </row>
    <row r="9" spans="1:9" ht="48.75" customHeight="1" x14ac:dyDescent="0.15">
      <c r="A9" s="96"/>
      <c r="B9" s="1"/>
      <c r="C9" s="1"/>
      <c r="D9" s="1"/>
      <c r="E9" s="1"/>
      <c r="F9" s="1"/>
      <c r="G9" s="1"/>
      <c r="H9" s="1"/>
      <c r="I9" s="97"/>
    </row>
    <row r="10" spans="1:9" ht="48.75" customHeight="1" x14ac:dyDescent="0.15">
      <c r="A10" s="96"/>
      <c r="B10" s="1"/>
      <c r="C10" s="1"/>
      <c r="D10" s="1"/>
      <c r="E10" s="1"/>
      <c r="F10" s="1"/>
      <c r="G10" s="1"/>
      <c r="H10" s="1"/>
      <c r="I10" s="97"/>
    </row>
    <row r="11" spans="1:9" ht="48.75" customHeight="1" x14ac:dyDescent="0.15">
      <c r="A11" s="96"/>
      <c r="B11" s="1"/>
      <c r="C11" s="1"/>
      <c r="D11" s="1"/>
      <c r="E11" s="1"/>
      <c r="F11" s="1"/>
      <c r="G11" s="1"/>
      <c r="H11" s="1"/>
      <c r="I11" s="97"/>
    </row>
    <row r="12" spans="1:9" ht="48.75" customHeight="1" x14ac:dyDescent="0.15">
      <c r="A12" s="96"/>
      <c r="B12" s="1"/>
      <c r="C12" s="1"/>
      <c r="D12" s="1"/>
      <c r="E12" s="1"/>
      <c r="F12" s="1"/>
      <c r="G12" s="1"/>
      <c r="H12" s="1"/>
      <c r="I12" s="97"/>
    </row>
    <row r="13" spans="1:9" ht="48.75" customHeight="1" x14ac:dyDescent="0.15">
      <c r="A13" s="96"/>
      <c r="B13" s="1"/>
      <c r="C13" s="1"/>
      <c r="D13" s="1"/>
      <c r="E13" s="1"/>
      <c r="F13" s="1"/>
      <c r="G13" s="1"/>
      <c r="H13" s="1"/>
      <c r="I13" s="97"/>
    </row>
    <row r="14" spans="1:9" ht="48.75" customHeight="1" x14ac:dyDescent="0.15">
      <c r="A14" s="96"/>
      <c r="C14" s="1"/>
      <c r="D14" s="1"/>
      <c r="E14" s="1"/>
      <c r="F14" s="1"/>
      <c r="G14" s="1"/>
      <c r="H14" s="1"/>
      <c r="I14" s="97"/>
    </row>
    <row r="15" spans="1:9" ht="48.75" customHeight="1" x14ac:dyDescent="0.15">
      <c r="A15" s="96"/>
      <c r="B15" s="1"/>
      <c r="C15" s="1"/>
      <c r="D15" s="1"/>
      <c r="E15" s="1"/>
      <c r="F15" s="1"/>
      <c r="G15" s="1"/>
      <c r="H15" s="1"/>
      <c r="I15" s="97"/>
    </row>
    <row r="16" spans="1:9" ht="48.75" customHeight="1" x14ac:dyDescent="0.15">
      <c r="A16" s="96"/>
      <c r="B16" s="1"/>
      <c r="C16" s="1"/>
      <c r="D16" s="1"/>
      <c r="E16" s="1"/>
      <c r="F16" s="1"/>
      <c r="G16" s="1"/>
      <c r="H16" s="1"/>
      <c r="I16" s="97"/>
    </row>
    <row r="17" spans="1:9" ht="48.75" customHeight="1" thickBot="1" x14ac:dyDescent="0.2">
      <c r="A17" s="98"/>
      <c r="B17" s="99"/>
      <c r="C17" s="99"/>
      <c r="D17" s="99"/>
      <c r="E17" s="99"/>
      <c r="F17" s="99"/>
      <c r="G17" s="99"/>
      <c r="H17" s="99"/>
      <c r="I17" s="100"/>
    </row>
    <row r="18" spans="1:9" ht="48.75" customHeight="1" x14ac:dyDescent="0.15">
      <c r="A18" s="1"/>
      <c r="B18" s="1"/>
      <c r="C18" s="1"/>
      <c r="D18" s="1"/>
      <c r="E18" s="1"/>
      <c r="F18" s="1"/>
      <c r="G18" s="1"/>
      <c r="H18" s="1"/>
      <c r="I18" s="1"/>
    </row>
    <row r="19" spans="1:9" ht="48.75" customHeight="1" x14ac:dyDescent="0.15">
      <c r="A19" s="1"/>
      <c r="B19" s="1"/>
      <c r="C19" s="1"/>
      <c r="D19" s="1"/>
      <c r="E19" s="1"/>
      <c r="F19" s="1"/>
      <c r="G19" s="1"/>
      <c r="H19" s="1"/>
      <c r="I19" s="1"/>
    </row>
    <row r="20" spans="1:9" ht="48.75" customHeight="1" x14ac:dyDescent="0.15">
      <c r="A20" s="1"/>
      <c r="B20" s="1"/>
      <c r="C20" s="1"/>
      <c r="D20" s="1"/>
      <c r="E20" s="1"/>
      <c r="F20" s="1"/>
      <c r="G20" s="1"/>
      <c r="H20" s="1"/>
      <c r="I20" s="1"/>
    </row>
    <row r="21" spans="1:9" ht="48.75" customHeight="1" x14ac:dyDescent="0.15">
      <c r="A21" s="1"/>
      <c r="B21" s="1"/>
      <c r="C21" s="1"/>
      <c r="D21" s="1"/>
      <c r="E21" s="1"/>
      <c r="F21" s="1"/>
      <c r="G21" s="1"/>
      <c r="H21" s="1"/>
      <c r="I21" s="1"/>
    </row>
    <row r="22" spans="1:9" ht="48.75" customHeight="1" x14ac:dyDescent="0.15">
      <c r="A22" s="1"/>
      <c r="B22" s="1"/>
      <c r="C22" s="1"/>
      <c r="D22" s="1"/>
      <c r="E22" s="1"/>
      <c r="F22" s="1"/>
      <c r="G22" s="1"/>
      <c r="H22" s="1"/>
      <c r="I22" s="1"/>
    </row>
    <row r="23" spans="1:9" ht="48.75" customHeight="1" x14ac:dyDescent="0.15">
      <c r="A23" s="1"/>
      <c r="B23" s="1"/>
      <c r="C23" s="1"/>
      <c r="D23" s="1"/>
      <c r="E23" s="1"/>
      <c r="F23" s="1"/>
      <c r="G23" s="1"/>
      <c r="H23" s="1"/>
      <c r="I23" s="1"/>
    </row>
    <row r="24" spans="1:9" ht="48.75" customHeight="1" x14ac:dyDescent="0.15">
      <c r="A24" s="1"/>
      <c r="B24" s="1"/>
      <c r="C24" s="1"/>
      <c r="D24" s="1"/>
      <c r="E24" s="1"/>
      <c r="F24" s="1"/>
      <c r="G24" s="1"/>
      <c r="H24" s="1"/>
      <c r="I24" s="1"/>
    </row>
    <row r="25" spans="1:9" ht="48.75" customHeight="1" x14ac:dyDescent="0.15">
      <c r="A25" s="1"/>
      <c r="B25" s="1"/>
      <c r="C25" s="1"/>
      <c r="D25" s="1"/>
      <c r="E25" s="1"/>
      <c r="F25" s="1"/>
      <c r="G25" s="1"/>
      <c r="H25" s="1"/>
      <c r="I25" s="1"/>
    </row>
    <row r="26" spans="1:9" ht="48.75" customHeight="1" x14ac:dyDescent="0.15">
      <c r="A26" s="1"/>
      <c r="B26" s="1"/>
      <c r="C26" s="1"/>
      <c r="D26" s="1"/>
      <c r="E26" s="1"/>
      <c r="F26" s="1"/>
      <c r="G26" s="1"/>
      <c r="H26" s="1"/>
      <c r="I26" s="1"/>
    </row>
    <row r="27" spans="1:9" ht="48.75" customHeight="1" x14ac:dyDescent="0.15">
      <c r="A27" s="1"/>
      <c r="B27" s="1"/>
      <c r="C27" s="1"/>
      <c r="D27" s="1"/>
      <c r="E27" s="1"/>
      <c r="F27" s="1"/>
      <c r="G27" s="1"/>
      <c r="H27" s="1"/>
      <c r="I27" s="1"/>
    </row>
    <row r="28" spans="1:9" ht="48.75" customHeight="1" x14ac:dyDescent="0.15">
      <c r="A28" s="1"/>
      <c r="B28" s="1"/>
      <c r="C28" s="1"/>
      <c r="D28" s="1"/>
      <c r="E28" s="1"/>
      <c r="F28" s="1"/>
      <c r="G28" s="1"/>
      <c r="H28" s="1"/>
      <c r="I28" s="1"/>
    </row>
    <row r="29" spans="1:9" ht="48.75" customHeight="1" x14ac:dyDescent="0.15">
      <c r="A29" s="1"/>
      <c r="B29" s="1"/>
      <c r="C29" s="1"/>
      <c r="D29" s="1"/>
      <c r="E29" s="1"/>
      <c r="F29" s="1"/>
      <c r="G29" s="1"/>
      <c r="H29" s="1"/>
      <c r="I29" s="1"/>
    </row>
    <row r="30" spans="1:9" ht="48.75" customHeight="1" x14ac:dyDescent="0.15">
      <c r="A30" s="1"/>
      <c r="B30" s="1"/>
      <c r="C30" s="1"/>
      <c r="D30" s="1"/>
      <c r="E30" s="1"/>
      <c r="F30" s="1"/>
      <c r="G30" s="1"/>
      <c r="H30" s="1"/>
      <c r="I30" s="1"/>
    </row>
    <row r="31" spans="1:9" ht="48.75" customHeight="1" x14ac:dyDescent="0.15">
      <c r="A31" s="1"/>
      <c r="B31" s="1"/>
      <c r="C31" s="1"/>
      <c r="D31" s="1"/>
      <c r="E31" s="1"/>
      <c r="F31" s="1"/>
      <c r="G31" s="1"/>
      <c r="H31" s="1"/>
      <c r="I31" s="1"/>
    </row>
    <row r="32" spans="1:9" ht="48.75" customHeight="1" x14ac:dyDescent="0.15">
      <c r="A32" s="1"/>
      <c r="B32" s="1"/>
      <c r="C32" s="1"/>
      <c r="D32" s="1"/>
      <c r="E32" s="1"/>
      <c r="F32" s="1"/>
      <c r="G32" s="1"/>
      <c r="H32" s="1"/>
      <c r="I32" s="1"/>
    </row>
    <row r="33" spans="1:9" ht="48.75" customHeight="1" x14ac:dyDescent="0.15">
      <c r="A33" s="1"/>
      <c r="B33" s="1"/>
      <c r="C33" s="1"/>
      <c r="D33" s="1"/>
      <c r="E33" s="1"/>
      <c r="F33" s="1"/>
      <c r="G33" s="1"/>
      <c r="H33" s="1"/>
      <c r="I33" s="1"/>
    </row>
    <row r="34" spans="1:9" ht="48.75" customHeight="1" x14ac:dyDescent="0.15">
      <c r="A34" s="1"/>
      <c r="B34" s="1"/>
      <c r="C34" s="1"/>
      <c r="D34" s="1"/>
      <c r="E34" s="1"/>
      <c r="F34" s="1"/>
      <c r="G34" s="1"/>
      <c r="H34" s="1"/>
      <c r="I34" s="1"/>
    </row>
    <row r="35" spans="1:9" ht="48.75" customHeight="1" x14ac:dyDescent="0.15">
      <c r="A35" s="1"/>
      <c r="B35" s="1"/>
      <c r="C35" s="1"/>
      <c r="D35" s="1"/>
      <c r="E35" s="1"/>
      <c r="F35" s="1"/>
      <c r="G35" s="1"/>
      <c r="H35" s="1"/>
      <c r="I35" s="1"/>
    </row>
    <row r="36" spans="1:9" ht="48.75" customHeight="1" x14ac:dyDescent="0.15">
      <c r="A36" s="1"/>
      <c r="B36" s="1"/>
      <c r="C36" s="1"/>
      <c r="D36" s="1"/>
      <c r="E36" s="1"/>
      <c r="F36" s="1"/>
      <c r="G36" s="1"/>
      <c r="H36" s="1"/>
      <c r="I36" s="1"/>
    </row>
    <row r="37" spans="1:9" ht="48.75" customHeight="1" x14ac:dyDescent="0.15">
      <c r="A37" s="1"/>
      <c r="B37" s="1"/>
      <c r="C37" s="1"/>
      <c r="D37" s="1"/>
      <c r="E37" s="1"/>
      <c r="F37" s="1"/>
      <c r="G37" s="1"/>
      <c r="H37" s="1"/>
      <c r="I37" s="1"/>
    </row>
    <row r="38" spans="1:9" ht="48.75" customHeight="1" x14ac:dyDescent="0.15">
      <c r="A38" s="1"/>
      <c r="B38" s="1"/>
      <c r="C38" s="1"/>
      <c r="D38" s="1"/>
      <c r="E38" s="1"/>
      <c r="F38" s="1"/>
      <c r="G38" s="1"/>
      <c r="H38" s="1"/>
      <c r="I38" s="1"/>
    </row>
    <row r="39" spans="1:9" ht="48.75" customHeight="1" x14ac:dyDescent="0.15">
      <c r="A39" s="1"/>
      <c r="B39" s="1"/>
      <c r="C39" s="1"/>
      <c r="D39" s="1"/>
      <c r="E39" s="1"/>
      <c r="F39" s="1"/>
      <c r="G39" s="1"/>
      <c r="H39" s="1"/>
      <c r="I39" s="1"/>
    </row>
    <row r="40" spans="1:9" ht="48.75" customHeight="1" x14ac:dyDescent="0.15">
      <c r="A40" s="1"/>
      <c r="B40" s="1"/>
      <c r="C40" s="1"/>
      <c r="D40" s="1"/>
      <c r="E40" s="1"/>
      <c r="F40" s="1"/>
      <c r="G40" s="1"/>
      <c r="H40" s="1"/>
      <c r="I40" s="1"/>
    </row>
    <row r="41" spans="1:9" ht="48.75" customHeight="1" x14ac:dyDescent="0.15">
      <c r="A41" s="1"/>
      <c r="B41" s="1"/>
      <c r="C41" s="1"/>
      <c r="D41" s="1"/>
      <c r="E41" s="1"/>
      <c r="F41" s="1"/>
      <c r="G41" s="1"/>
      <c r="H41" s="1"/>
      <c r="I41" s="1"/>
    </row>
    <row r="42" spans="1:9" ht="48.75" customHeight="1" x14ac:dyDescent="0.15">
      <c r="A42" s="1"/>
      <c r="B42" s="1"/>
      <c r="C42" s="1"/>
      <c r="D42" s="1"/>
      <c r="E42" s="1"/>
      <c r="F42" s="1"/>
      <c r="G42" s="1"/>
      <c r="H42" s="1"/>
      <c r="I42" s="1"/>
    </row>
    <row r="43" spans="1:9" ht="48.75" customHeight="1" x14ac:dyDescent="0.15">
      <c r="A43" s="1"/>
      <c r="B43" s="1"/>
      <c r="C43" s="1"/>
      <c r="D43" s="1"/>
      <c r="E43" s="1"/>
      <c r="F43" s="1"/>
      <c r="G43" s="1"/>
      <c r="H43" s="1"/>
      <c r="I43" s="1"/>
    </row>
    <row r="44" spans="1:9" ht="48.75" customHeight="1" x14ac:dyDescent="0.15">
      <c r="A44" s="1"/>
      <c r="B44" s="1"/>
      <c r="C44" s="1"/>
      <c r="D44" s="1"/>
      <c r="E44" s="1"/>
      <c r="F44" s="1"/>
      <c r="G44" s="1"/>
      <c r="H44" s="1"/>
      <c r="I44" s="1"/>
    </row>
    <row r="45" spans="1:9" ht="48.75" customHeight="1" x14ac:dyDescent="0.15">
      <c r="A45" s="1"/>
      <c r="B45" s="1"/>
      <c r="C45" s="1"/>
      <c r="D45" s="1"/>
      <c r="E45" s="1"/>
      <c r="F45" s="1"/>
      <c r="G45" s="1"/>
      <c r="H45" s="1"/>
      <c r="I45" s="1"/>
    </row>
    <row r="46" spans="1:9" ht="48.75" customHeight="1" x14ac:dyDescent="0.15">
      <c r="A46" s="1"/>
      <c r="B46" s="1"/>
      <c r="C46" s="1"/>
      <c r="D46" s="1"/>
      <c r="E46" s="1"/>
      <c r="F46" s="1"/>
      <c r="G46" s="1"/>
      <c r="H46" s="1"/>
      <c r="I46" s="1"/>
    </row>
    <row r="47" spans="1:9" ht="48.75" customHeight="1" x14ac:dyDescent="0.15">
      <c r="A47" s="1"/>
      <c r="B47" s="1"/>
      <c r="C47" s="1"/>
      <c r="D47" s="1"/>
      <c r="E47" s="1"/>
      <c r="F47" s="1"/>
      <c r="G47" s="1"/>
      <c r="H47" s="1"/>
      <c r="I47" s="1"/>
    </row>
    <row r="48" spans="1:9" ht="48.75" customHeight="1" x14ac:dyDescent="0.15">
      <c r="A48" s="1"/>
      <c r="B48" s="1"/>
      <c r="C48" s="1"/>
      <c r="D48" s="1"/>
      <c r="E48" s="1"/>
      <c r="F48" s="1"/>
      <c r="G48" s="1"/>
      <c r="H48" s="1"/>
      <c r="I48" s="1"/>
    </row>
    <row r="49" spans="1:9" ht="48.75" customHeight="1" x14ac:dyDescent="0.15">
      <c r="A49" s="1"/>
      <c r="B49" s="1"/>
      <c r="C49" s="1"/>
      <c r="D49" s="1"/>
      <c r="E49" s="1"/>
      <c r="F49" s="1"/>
      <c r="G49" s="1"/>
      <c r="H49" s="1"/>
      <c r="I49" s="1"/>
    </row>
    <row r="50" spans="1:9" ht="48.75" customHeight="1" x14ac:dyDescent="0.15">
      <c r="A50" s="1"/>
      <c r="B50" s="1"/>
      <c r="C50" s="1"/>
      <c r="D50" s="1"/>
      <c r="E50" s="1"/>
      <c r="F50" s="1"/>
      <c r="G50" s="1"/>
      <c r="H50" s="1"/>
      <c r="I50" s="1"/>
    </row>
    <row r="51" spans="1:9" ht="48.75" customHeight="1" x14ac:dyDescent="0.15">
      <c r="A51" s="1"/>
      <c r="B51" s="1"/>
      <c r="C51" s="1"/>
      <c r="D51" s="1"/>
      <c r="E51" s="1"/>
      <c r="F51" s="1"/>
      <c r="G51" s="1"/>
      <c r="H51" s="1"/>
      <c r="I51" s="1"/>
    </row>
    <row r="52" spans="1:9" ht="48.75" customHeight="1" x14ac:dyDescent="0.15">
      <c r="A52" s="1"/>
      <c r="B52" s="1"/>
      <c r="C52" s="1"/>
      <c r="D52" s="1"/>
      <c r="E52" s="1"/>
      <c r="F52" s="1"/>
      <c r="G52" s="1"/>
      <c r="H52" s="1"/>
      <c r="I52" s="1"/>
    </row>
    <row r="53" spans="1:9" ht="48.75" customHeight="1" x14ac:dyDescent="0.15">
      <c r="A53" s="1"/>
      <c r="B53" s="1"/>
      <c r="C53" s="1"/>
      <c r="D53" s="1"/>
      <c r="E53" s="1"/>
      <c r="F53" s="1"/>
      <c r="G53" s="1"/>
      <c r="H53" s="1"/>
      <c r="I53" s="1"/>
    </row>
    <row r="54" spans="1:9" x14ac:dyDescent="0.15">
      <c r="A54" s="1"/>
      <c r="B54" s="1"/>
      <c r="C54" s="1"/>
      <c r="D54" s="1"/>
      <c r="E54" s="1"/>
      <c r="F54" s="1"/>
      <c r="G54" s="1"/>
      <c r="H54" s="1"/>
      <c r="I54" s="1"/>
    </row>
    <row r="55" spans="1:9" x14ac:dyDescent="0.15">
      <c r="A55" s="1"/>
      <c r="B55" s="1"/>
      <c r="C55" s="1"/>
      <c r="D55" s="1"/>
      <c r="E55" s="1"/>
      <c r="F55" s="1"/>
      <c r="G55" s="1"/>
      <c r="H55" s="1"/>
      <c r="I55" s="1"/>
    </row>
    <row r="56" spans="1:9" x14ac:dyDescent="0.15">
      <c r="A56" s="1"/>
      <c r="B56" s="1"/>
      <c r="C56" s="1"/>
      <c r="D56" s="1"/>
      <c r="E56" s="1"/>
      <c r="F56" s="1"/>
      <c r="G56" s="1"/>
      <c r="H56" s="1"/>
      <c r="I56" s="1"/>
    </row>
    <row r="57" spans="1:9" x14ac:dyDescent="0.15">
      <c r="A57" s="1"/>
      <c r="B57" s="1"/>
      <c r="C57" s="1"/>
      <c r="D57" s="1"/>
      <c r="E57" s="1"/>
      <c r="F57" s="1"/>
      <c r="G57" s="1"/>
      <c r="H57" s="1"/>
      <c r="I57" s="1"/>
    </row>
    <row r="58" spans="1:9" x14ac:dyDescent="0.15">
      <c r="A58" s="1"/>
      <c r="B58" s="1"/>
      <c r="C58" s="1"/>
      <c r="D58" s="1"/>
      <c r="E58" s="1"/>
      <c r="F58" s="1"/>
      <c r="G58" s="1"/>
      <c r="H58" s="1"/>
      <c r="I58" s="1"/>
    </row>
    <row r="59" spans="1:9" x14ac:dyDescent="0.15">
      <c r="A59" s="1"/>
      <c r="B59" s="1"/>
      <c r="C59" s="1"/>
      <c r="D59" s="1"/>
      <c r="E59" s="1"/>
      <c r="F59" s="1"/>
      <c r="G59" s="1"/>
      <c r="H59" s="1"/>
      <c r="I59" s="1"/>
    </row>
    <row r="60" spans="1:9" x14ac:dyDescent="0.15">
      <c r="A60" s="1"/>
      <c r="B60" s="1"/>
      <c r="C60" s="1"/>
      <c r="D60" s="1"/>
      <c r="E60" s="1"/>
      <c r="F60" s="1"/>
      <c r="G60" s="1"/>
      <c r="H60" s="1"/>
      <c r="I60" s="1"/>
    </row>
  </sheetData>
  <mergeCells count="2">
    <mergeCell ref="A5:I5"/>
    <mergeCell ref="A7:I7"/>
  </mergeCells>
  <phoneticPr fontId="2"/>
  <printOptions horizontalCentered="1" verticalCentered="1"/>
  <pageMargins left="0.70866141732283472" right="0.70866141732283472" top="0.74803149606299213" bottom="0.74803149606299213" header="0.31496062992125984" footer="0.31496062992125984"/>
  <pageSetup paperSize="9" orientation="portrait" horizontalDpi="1200" verticalDpi="12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8"/>
  <sheetViews>
    <sheetView view="pageBreakPreview" zoomScale="60" zoomScaleNormal="100" workbookViewId="0">
      <selection activeCell="G90" sqref="G90"/>
    </sheetView>
  </sheetViews>
  <sheetFormatPr defaultColWidth="8.875" defaultRowHeight="11.25" x14ac:dyDescent="0.15"/>
  <cols>
    <col min="1" max="1" width="30.875" style="14" customWidth="1"/>
    <col min="2" max="6" width="19.875" style="14" customWidth="1"/>
    <col min="7" max="16384" width="8.875" style="14"/>
  </cols>
  <sheetData>
    <row r="1" spans="1:6" ht="21" x14ac:dyDescent="0.2">
      <c r="A1" s="13" t="s">
        <v>335</v>
      </c>
    </row>
    <row r="2" spans="1:6" ht="13.5" x14ac:dyDescent="0.15">
      <c r="A2" s="15"/>
    </row>
    <row r="3" spans="1:6" ht="13.5" x14ac:dyDescent="0.15">
      <c r="A3" s="15"/>
    </row>
    <row r="4" spans="1:6" ht="13.5" x14ac:dyDescent="0.15">
      <c r="F4" s="17" t="s">
        <v>749</v>
      </c>
    </row>
    <row r="5" spans="1:6" ht="22.5" customHeight="1" x14ac:dyDescent="0.15">
      <c r="A5" s="245" t="s">
        <v>64</v>
      </c>
      <c r="B5" s="245" t="s">
        <v>65</v>
      </c>
      <c r="C5" s="245"/>
      <c r="D5" s="245" t="s">
        <v>66</v>
      </c>
      <c r="E5" s="245"/>
      <c r="F5" s="246" t="s">
        <v>67</v>
      </c>
    </row>
    <row r="6" spans="1:6" ht="22.5" customHeight="1" x14ac:dyDescent="0.15">
      <c r="A6" s="245"/>
      <c r="B6" s="18" t="s">
        <v>68</v>
      </c>
      <c r="C6" s="19" t="s">
        <v>69</v>
      </c>
      <c r="D6" s="18" t="s">
        <v>68</v>
      </c>
      <c r="E6" s="19" t="s">
        <v>69</v>
      </c>
      <c r="F6" s="245"/>
    </row>
    <row r="7" spans="1:6" ht="18" customHeight="1" x14ac:dyDescent="0.15">
      <c r="A7" s="26" t="s">
        <v>525</v>
      </c>
      <c r="B7" s="21">
        <v>38104</v>
      </c>
      <c r="C7" s="21">
        <v>3083</v>
      </c>
      <c r="D7" s="21">
        <v>9561</v>
      </c>
      <c r="E7" s="21">
        <v>774</v>
      </c>
      <c r="F7" s="21">
        <v>0</v>
      </c>
    </row>
    <row r="8" spans="1:6" ht="18" customHeight="1" x14ac:dyDescent="0.15">
      <c r="A8" s="23" t="s">
        <v>42</v>
      </c>
      <c r="B8" s="21">
        <v>38104</v>
      </c>
      <c r="C8" s="21">
        <v>3083</v>
      </c>
      <c r="D8" s="21">
        <v>9561</v>
      </c>
      <c r="E8" s="21">
        <v>774</v>
      </c>
      <c r="F8" s="21">
        <v>47665</v>
      </c>
    </row>
  </sheetData>
  <mergeCells count="4">
    <mergeCell ref="A5:A6"/>
    <mergeCell ref="B5:C5"/>
    <mergeCell ref="D5:E5"/>
    <mergeCell ref="F5:F6"/>
  </mergeCells>
  <phoneticPr fontId="2"/>
  <printOptions horizontalCentered="1"/>
  <pageMargins left="0.39370078740157483" right="0.39370078740157483" top="0.39370078740157483" bottom="0.39370078740157483" header="0.19685039370078741" footer="0.19685039370078741"/>
  <pageSetup paperSize="9" orientation="landscape" r:id="rId1"/>
  <headerFooter>
    <oddHeader xml:space="preserve">&amp;R&amp;9
</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C22"/>
  <sheetViews>
    <sheetView view="pageBreakPreview" zoomScale="60" zoomScaleNormal="100" workbookViewId="0">
      <selection activeCell="G90" sqref="G90"/>
    </sheetView>
  </sheetViews>
  <sheetFormatPr defaultColWidth="8.875" defaultRowHeight="11.25" x14ac:dyDescent="0.15"/>
  <cols>
    <col min="1" max="1" width="38.375" style="14" customWidth="1"/>
    <col min="2" max="2" width="27.625" style="14" customWidth="1"/>
    <col min="3" max="3" width="27.5" style="14" customWidth="1"/>
    <col min="4" max="4" width="7.875" style="14" customWidth="1"/>
    <col min="5" max="16384" width="8.875" style="14"/>
  </cols>
  <sheetData>
    <row r="1" spans="1:3" ht="21" x14ac:dyDescent="0.2">
      <c r="A1" s="13" t="s">
        <v>336</v>
      </c>
    </row>
    <row r="2" spans="1:3" ht="13.5" x14ac:dyDescent="0.15">
      <c r="A2" s="15"/>
    </row>
    <row r="3" spans="1:3" ht="13.5" x14ac:dyDescent="0.15">
      <c r="A3" s="15"/>
    </row>
    <row r="4" spans="1:3" ht="13.5" x14ac:dyDescent="0.15">
      <c r="C4" s="17" t="s">
        <v>749</v>
      </c>
    </row>
    <row r="5" spans="1:3" ht="22.5" customHeight="1" x14ac:dyDescent="0.15">
      <c r="A5" s="18" t="s">
        <v>64</v>
      </c>
      <c r="B5" s="18" t="s">
        <v>68</v>
      </c>
      <c r="C5" s="18" t="s">
        <v>70</v>
      </c>
    </row>
    <row r="6" spans="1:3" ht="18" customHeight="1" x14ac:dyDescent="0.15">
      <c r="A6" s="26" t="s">
        <v>71</v>
      </c>
      <c r="B6" s="21"/>
      <c r="C6" s="21"/>
    </row>
    <row r="7" spans="1:3" ht="18" customHeight="1" x14ac:dyDescent="0.15">
      <c r="A7" s="70" t="s">
        <v>464</v>
      </c>
      <c r="B7" s="21"/>
      <c r="C7" s="21"/>
    </row>
    <row r="8" spans="1:3" ht="18" customHeight="1" x14ac:dyDescent="0.15">
      <c r="A8" s="26" t="s">
        <v>526</v>
      </c>
      <c r="B8" s="21">
        <v>2035</v>
      </c>
      <c r="C8" s="21">
        <v>165</v>
      </c>
    </row>
    <row r="9" spans="1:3" ht="18" customHeight="1" x14ac:dyDescent="0.15">
      <c r="A9" s="26" t="s">
        <v>527</v>
      </c>
      <c r="B9" s="21">
        <v>2558</v>
      </c>
      <c r="C9" s="21">
        <v>207</v>
      </c>
    </row>
    <row r="10" spans="1:3" ht="18" customHeight="1" thickBot="1" x14ac:dyDescent="0.2">
      <c r="A10" s="30" t="s">
        <v>72</v>
      </c>
      <c r="B10" s="31">
        <v>4593</v>
      </c>
      <c r="C10" s="31">
        <v>372</v>
      </c>
    </row>
    <row r="11" spans="1:3" ht="18" customHeight="1" thickTop="1" x14ac:dyDescent="0.15">
      <c r="A11" s="32" t="s">
        <v>465</v>
      </c>
      <c r="B11" s="33"/>
      <c r="C11" s="33"/>
    </row>
    <row r="12" spans="1:3" ht="18" customHeight="1" x14ac:dyDescent="0.15">
      <c r="A12" s="26" t="s">
        <v>466</v>
      </c>
      <c r="B12" s="21"/>
      <c r="C12" s="21"/>
    </row>
    <row r="13" spans="1:3" ht="18" customHeight="1" x14ac:dyDescent="0.15">
      <c r="A13" s="112" t="s">
        <v>528</v>
      </c>
      <c r="B13" s="21">
        <v>18705</v>
      </c>
      <c r="C13" s="21">
        <v>1513</v>
      </c>
    </row>
    <row r="14" spans="1:3" ht="18" customHeight="1" x14ac:dyDescent="0.15">
      <c r="A14" s="112" t="s">
        <v>529</v>
      </c>
      <c r="B14" s="21">
        <v>1262</v>
      </c>
      <c r="C14" s="21">
        <v>102</v>
      </c>
    </row>
    <row r="15" spans="1:3" ht="18" customHeight="1" x14ac:dyDescent="0.15">
      <c r="A15" s="112" t="s">
        <v>530</v>
      </c>
      <c r="B15" s="21">
        <v>31124</v>
      </c>
      <c r="C15" s="21">
        <v>2518</v>
      </c>
    </row>
    <row r="16" spans="1:3" ht="18" customHeight="1" x14ac:dyDescent="0.15">
      <c r="A16" s="112" t="s">
        <v>531</v>
      </c>
      <c r="B16" s="21">
        <v>2098</v>
      </c>
      <c r="C16" s="21">
        <v>170</v>
      </c>
    </row>
    <row r="17" spans="1:3" ht="18" customHeight="1" x14ac:dyDescent="0.15">
      <c r="A17" s="112" t="s">
        <v>532</v>
      </c>
      <c r="B17" s="21">
        <v>7020</v>
      </c>
      <c r="C17" s="21">
        <v>568</v>
      </c>
    </row>
    <row r="18" spans="1:3" ht="18" customHeight="1" x14ac:dyDescent="0.15">
      <c r="A18" s="101" t="s">
        <v>533</v>
      </c>
      <c r="B18" s="33"/>
      <c r="C18" s="21"/>
    </row>
    <row r="19" spans="1:3" ht="18" customHeight="1" x14ac:dyDescent="0.15">
      <c r="A19" s="116" t="s">
        <v>534</v>
      </c>
      <c r="B19" s="33">
        <v>15204</v>
      </c>
      <c r="C19" s="21">
        <v>1230</v>
      </c>
    </row>
    <row r="20" spans="1:3" ht="18" customHeight="1" x14ac:dyDescent="0.15">
      <c r="A20" s="116" t="s">
        <v>535</v>
      </c>
      <c r="B20" s="33">
        <v>314</v>
      </c>
      <c r="C20" s="21">
        <v>25</v>
      </c>
    </row>
    <row r="21" spans="1:3" ht="18" customHeight="1" thickBot="1" x14ac:dyDescent="0.2">
      <c r="A21" s="30" t="s">
        <v>72</v>
      </c>
      <c r="B21" s="31">
        <v>75727</v>
      </c>
      <c r="C21" s="31">
        <v>6126</v>
      </c>
    </row>
    <row r="22" spans="1:3" ht="18" customHeight="1" thickTop="1" x14ac:dyDescent="0.15">
      <c r="A22" s="23" t="s">
        <v>42</v>
      </c>
      <c r="B22" s="21">
        <v>80320</v>
      </c>
      <c r="C22" s="21">
        <v>6498</v>
      </c>
    </row>
  </sheetData>
  <phoneticPr fontId="2"/>
  <printOptions horizontalCentered="1"/>
  <pageMargins left="0.39370078740157483" right="0.39370078740157483" top="0.39370078740157483" bottom="0.19685039370078741" header="0.19685039370078741" footer="0.19685039370078741"/>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C21"/>
  <sheetViews>
    <sheetView view="pageBreakPreview" zoomScale="60" zoomScaleNormal="100" workbookViewId="0">
      <selection activeCell="G90" sqref="G90"/>
    </sheetView>
  </sheetViews>
  <sheetFormatPr defaultColWidth="8.875" defaultRowHeight="11.25" x14ac:dyDescent="0.15"/>
  <cols>
    <col min="1" max="1" width="42.375" style="14" customWidth="1"/>
    <col min="2" max="3" width="22.875" style="14" customWidth="1"/>
    <col min="4" max="16384" width="8.875" style="14"/>
  </cols>
  <sheetData>
    <row r="1" spans="1:3" ht="21" x14ac:dyDescent="0.2">
      <c r="A1" s="13" t="s">
        <v>337</v>
      </c>
    </row>
    <row r="2" spans="1:3" ht="13.5" x14ac:dyDescent="0.15">
      <c r="A2" s="15"/>
    </row>
    <row r="3" spans="1:3" ht="13.5" x14ac:dyDescent="0.15">
      <c r="A3" s="15"/>
    </row>
    <row r="4" spans="1:3" ht="13.5" x14ac:dyDescent="0.15">
      <c r="C4" s="17" t="s">
        <v>749</v>
      </c>
    </row>
    <row r="5" spans="1:3" ht="22.5" customHeight="1" x14ac:dyDescent="0.15">
      <c r="A5" s="18" t="s">
        <v>64</v>
      </c>
      <c r="B5" s="18" t="s">
        <v>68</v>
      </c>
      <c r="C5" s="18" t="s">
        <v>70</v>
      </c>
    </row>
    <row r="6" spans="1:3" ht="18" customHeight="1" x14ac:dyDescent="0.15">
      <c r="A6" s="26" t="s">
        <v>71</v>
      </c>
      <c r="B6" s="118"/>
      <c r="C6" s="118"/>
    </row>
    <row r="7" spans="1:3" ht="18" customHeight="1" x14ac:dyDescent="0.15">
      <c r="A7" s="70" t="s">
        <v>464</v>
      </c>
      <c r="B7" s="139"/>
      <c r="C7" s="139"/>
    </row>
    <row r="8" spans="1:3" ht="18" customHeight="1" x14ac:dyDescent="0.15">
      <c r="A8" s="112" t="s">
        <v>536</v>
      </c>
      <c r="B8" s="118">
        <v>316</v>
      </c>
      <c r="C8" s="118">
        <v>26</v>
      </c>
    </row>
    <row r="9" spans="1:3" ht="18" customHeight="1" thickBot="1" x14ac:dyDescent="0.2">
      <c r="A9" s="30" t="s">
        <v>72</v>
      </c>
      <c r="B9" s="143">
        <v>316</v>
      </c>
      <c r="C9" s="143">
        <v>26</v>
      </c>
    </row>
    <row r="10" spans="1:3" ht="18" customHeight="1" thickTop="1" x14ac:dyDescent="0.15">
      <c r="A10" s="32" t="s">
        <v>465</v>
      </c>
      <c r="B10" s="144"/>
      <c r="C10" s="144"/>
    </row>
    <row r="11" spans="1:3" ht="18" customHeight="1" x14ac:dyDescent="0.15">
      <c r="A11" s="70" t="s">
        <v>466</v>
      </c>
      <c r="B11" s="139"/>
      <c r="C11" s="139"/>
    </row>
    <row r="12" spans="1:3" ht="18" customHeight="1" x14ac:dyDescent="0.15">
      <c r="A12" s="112" t="s">
        <v>528</v>
      </c>
      <c r="B12" s="118">
        <v>5622</v>
      </c>
      <c r="C12" s="118">
        <v>455</v>
      </c>
    </row>
    <row r="13" spans="1:3" ht="18" customHeight="1" x14ac:dyDescent="0.15">
      <c r="A13" s="112" t="s">
        <v>529</v>
      </c>
      <c r="B13" s="118">
        <v>100</v>
      </c>
      <c r="C13" s="118">
        <v>8</v>
      </c>
    </row>
    <row r="14" spans="1:3" ht="18" customHeight="1" x14ac:dyDescent="0.15">
      <c r="A14" s="112" t="s">
        <v>530</v>
      </c>
      <c r="B14" s="118">
        <v>7663</v>
      </c>
      <c r="C14" s="118">
        <v>620</v>
      </c>
    </row>
    <row r="15" spans="1:3" ht="18" customHeight="1" x14ac:dyDescent="0.15">
      <c r="A15" s="112" t="s">
        <v>531</v>
      </c>
      <c r="B15" s="118">
        <v>1075</v>
      </c>
      <c r="C15" s="118">
        <v>87</v>
      </c>
    </row>
    <row r="16" spans="1:3" ht="18" customHeight="1" x14ac:dyDescent="0.15">
      <c r="A16" s="102" t="s">
        <v>533</v>
      </c>
      <c r="B16" s="118"/>
      <c r="C16" s="118"/>
    </row>
    <row r="17" spans="1:3" ht="18" customHeight="1" x14ac:dyDescent="0.15">
      <c r="A17" s="141" t="s">
        <v>677</v>
      </c>
      <c r="B17" s="117">
        <v>2</v>
      </c>
      <c r="C17" s="118">
        <v>0</v>
      </c>
    </row>
    <row r="18" spans="1:3" ht="18" customHeight="1" x14ac:dyDescent="0.15">
      <c r="A18" s="35" t="s">
        <v>678</v>
      </c>
      <c r="B18" s="117">
        <v>255</v>
      </c>
      <c r="C18" s="118">
        <v>21</v>
      </c>
    </row>
    <row r="19" spans="1:3" ht="18" customHeight="1" x14ac:dyDescent="0.15">
      <c r="A19" s="35" t="s">
        <v>679</v>
      </c>
      <c r="B19" s="117">
        <v>44</v>
      </c>
      <c r="C19" s="117">
        <v>4</v>
      </c>
    </row>
    <row r="20" spans="1:3" ht="18" customHeight="1" thickBot="1" x14ac:dyDescent="0.2">
      <c r="A20" s="30" t="s">
        <v>72</v>
      </c>
      <c r="B20" s="143">
        <v>14762</v>
      </c>
      <c r="C20" s="143">
        <v>1194</v>
      </c>
    </row>
    <row r="21" spans="1:3" ht="18" customHeight="1" thickTop="1" x14ac:dyDescent="0.15">
      <c r="A21" s="23" t="s">
        <v>42</v>
      </c>
      <c r="B21" s="118">
        <v>15078</v>
      </c>
      <c r="C21" s="118">
        <v>1220</v>
      </c>
    </row>
  </sheetData>
  <phoneticPr fontId="2"/>
  <printOptions horizontalCentered="1"/>
  <pageMargins left="0.39370078740157483" right="0.39370078740157483" top="0.98425196850393704" bottom="0.39370078740157483" header="0.19685039370078741" footer="0.19685039370078741"/>
  <pageSetup paperSize="9" orientation="landscape" r:id="rId1"/>
  <headerFooter>
    <oddHeader xml:space="preserve">&amp;R&amp;9
</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L20"/>
  <sheetViews>
    <sheetView view="pageBreakPreview" zoomScale="60" zoomScaleNormal="85" workbookViewId="0">
      <selection activeCell="G90" sqref="G90"/>
    </sheetView>
  </sheetViews>
  <sheetFormatPr defaultColWidth="8.875" defaultRowHeight="11.25" x14ac:dyDescent="0.15"/>
  <cols>
    <col min="1" max="1" width="20.875" style="14" customWidth="1"/>
    <col min="2" max="2" width="14.875" style="14" customWidth="1"/>
    <col min="3" max="3" width="16.875" style="14" customWidth="1"/>
    <col min="4" max="12" width="14.875" style="14" customWidth="1"/>
    <col min="13" max="16384" width="8.875" style="14"/>
  </cols>
  <sheetData>
    <row r="1" spans="1:12" ht="21" x14ac:dyDescent="0.2">
      <c r="A1" s="13" t="s">
        <v>339</v>
      </c>
    </row>
    <row r="2" spans="1:12" ht="13.5" x14ac:dyDescent="0.15">
      <c r="A2" s="15"/>
    </row>
    <row r="3" spans="1:12" ht="13.5" x14ac:dyDescent="0.15">
      <c r="A3" s="15"/>
    </row>
    <row r="4" spans="1:12" ht="13.5" x14ac:dyDescent="0.15">
      <c r="L4" s="17" t="s">
        <v>749</v>
      </c>
    </row>
    <row r="5" spans="1:12" ht="22.5" customHeight="1" x14ac:dyDescent="0.15">
      <c r="A5" s="245" t="s">
        <v>57</v>
      </c>
      <c r="B5" s="249" t="s">
        <v>75</v>
      </c>
      <c r="C5" s="36"/>
      <c r="D5" s="245" t="s">
        <v>76</v>
      </c>
      <c r="E5" s="246" t="s">
        <v>77</v>
      </c>
      <c r="F5" s="246" t="s">
        <v>78</v>
      </c>
      <c r="G5" s="246" t="s">
        <v>79</v>
      </c>
      <c r="H5" s="247" t="s">
        <v>80</v>
      </c>
      <c r="I5" s="249" t="s">
        <v>81</v>
      </c>
      <c r="J5" s="37"/>
      <c r="K5" s="38"/>
      <c r="L5" s="245" t="s">
        <v>61</v>
      </c>
    </row>
    <row r="6" spans="1:12" ht="22.5" customHeight="1" x14ac:dyDescent="0.15">
      <c r="A6" s="245"/>
      <c r="B6" s="245"/>
      <c r="C6" s="39" t="s">
        <v>82</v>
      </c>
      <c r="D6" s="245"/>
      <c r="E6" s="245"/>
      <c r="F6" s="246"/>
      <c r="G6" s="245"/>
      <c r="H6" s="248"/>
      <c r="I6" s="245"/>
      <c r="J6" s="18" t="s">
        <v>83</v>
      </c>
      <c r="K6" s="18" t="s">
        <v>84</v>
      </c>
      <c r="L6" s="245"/>
    </row>
    <row r="7" spans="1:12" ht="21.75" customHeight="1" x14ac:dyDescent="0.15">
      <c r="A7" s="26" t="s">
        <v>85</v>
      </c>
      <c r="B7" s="21"/>
      <c r="C7" s="40"/>
      <c r="D7" s="21"/>
      <c r="E7" s="21"/>
      <c r="F7" s="21"/>
      <c r="G7" s="21"/>
      <c r="H7" s="21"/>
      <c r="I7" s="21"/>
      <c r="J7" s="21"/>
      <c r="K7" s="21"/>
      <c r="L7" s="21"/>
    </row>
    <row r="8" spans="1:12" ht="21.75" customHeight="1" x14ac:dyDescent="0.15">
      <c r="A8" s="26" t="s">
        <v>734</v>
      </c>
      <c r="B8" s="139">
        <f>SUM(D8:L8)</f>
        <v>271749</v>
      </c>
      <c r="C8" s="173">
        <v>34465</v>
      </c>
      <c r="D8" s="139">
        <v>271749</v>
      </c>
      <c r="E8" s="139">
        <v>0</v>
      </c>
      <c r="F8" s="139">
        <v>0</v>
      </c>
      <c r="G8" s="139">
        <v>0</v>
      </c>
      <c r="H8" s="139">
        <v>0</v>
      </c>
      <c r="I8" s="139">
        <v>0</v>
      </c>
      <c r="J8" s="139">
        <v>0</v>
      </c>
      <c r="K8" s="139">
        <v>0</v>
      </c>
      <c r="L8" s="139">
        <v>0</v>
      </c>
    </row>
    <row r="9" spans="1:12" ht="21.75" customHeight="1" x14ac:dyDescent="0.15">
      <c r="A9" s="26" t="s">
        <v>735</v>
      </c>
      <c r="B9" s="139">
        <f t="shared" ref="B9:B19" si="0">SUM(D9:L9)</f>
        <v>99001</v>
      </c>
      <c r="C9" s="173">
        <v>30503</v>
      </c>
      <c r="D9" s="139">
        <v>99001</v>
      </c>
      <c r="E9" s="139">
        <v>0</v>
      </c>
      <c r="F9" s="139">
        <v>0</v>
      </c>
      <c r="G9" s="139">
        <v>0</v>
      </c>
      <c r="H9" s="139">
        <v>0</v>
      </c>
      <c r="I9" s="139">
        <v>0</v>
      </c>
      <c r="J9" s="139">
        <v>0</v>
      </c>
      <c r="K9" s="139">
        <v>0</v>
      </c>
      <c r="L9" s="139">
        <v>0</v>
      </c>
    </row>
    <row r="10" spans="1:12" ht="21.75" customHeight="1" x14ac:dyDescent="0.15">
      <c r="A10" s="26" t="s">
        <v>736</v>
      </c>
      <c r="B10" s="139">
        <f t="shared" si="0"/>
        <v>0</v>
      </c>
      <c r="C10" s="173">
        <v>0</v>
      </c>
      <c r="D10" s="139">
        <v>0</v>
      </c>
      <c r="E10" s="139">
        <v>0</v>
      </c>
      <c r="F10" s="139">
        <v>0</v>
      </c>
      <c r="G10" s="139">
        <v>0</v>
      </c>
      <c r="H10" s="139">
        <v>0</v>
      </c>
      <c r="I10" s="139">
        <v>0</v>
      </c>
      <c r="J10" s="139">
        <v>0</v>
      </c>
      <c r="K10" s="139">
        <v>0</v>
      </c>
      <c r="L10" s="139">
        <v>0</v>
      </c>
    </row>
    <row r="11" spans="1:12" ht="21.75" customHeight="1" x14ac:dyDescent="0.15">
      <c r="A11" s="26" t="s">
        <v>737</v>
      </c>
      <c r="B11" s="139">
        <f t="shared" si="0"/>
        <v>603351</v>
      </c>
      <c r="C11" s="173">
        <v>44555</v>
      </c>
      <c r="D11" s="139">
        <v>556459</v>
      </c>
      <c r="E11" s="139">
        <v>0</v>
      </c>
      <c r="F11" s="139">
        <v>10692</v>
      </c>
      <c r="G11" s="139">
        <v>36200</v>
      </c>
      <c r="H11" s="139">
        <v>0</v>
      </c>
      <c r="I11" s="139">
        <v>0</v>
      </c>
      <c r="J11" s="139">
        <v>0</v>
      </c>
      <c r="K11" s="139">
        <v>0</v>
      </c>
      <c r="L11" s="139">
        <v>0</v>
      </c>
    </row>
    <row r="12" spans="1:12" ht="21.75" customHeight="1" x14ac:dyDescent="0.15">
      <c r="A12" s="26" t="s">
        <v>738</v>
      </c>
      <c r="B12" s="139">
        <f t="shared" si="0"/>
        <v>196794</v>
      </c>
      <c r="C12" s="173">
        <v>57147</v>
      </c>
      <c r="D12" s="139">
        <v>70386</v>
      </c>
      <c r="E12" s="139">
        <v>97768</v>
      </c>
      <c r="F12" s="139">
        <v>0</v>
      </c>
      <c r="G12" s="139">
        <v>28640</v>
      </c>
      <c r="H12" s="139">
        <v>0</v>
      </c>
      <c r="I12" s="139">
        <v>0</v>
      </c>
      <c r="J12" s="139">
        <v>0</v>
      </c>
      <c r="K12" s="139">
        <v>0</v>
      </c>
      <c r="L12" s="139">
        <v>0</v>
      </c>
    </row>
    <row r="13" spans="1:12" ht="21.75" customHeight="1" x14ac:dyDescent="0.15">
      <c r="A13" s="26" t="s">
        <v>97</v>
      </c>
      <c r="B13" s="139">
        <f t="shared" si="0"/>
        <v>873193</v>
      </c>
      <c r="C13" s="173">
        <v>25765</v>
      </c>
      <c r="D13" s="139">
        <v>813087</v>
      </c>
      <c r="E13" s="139">
        <v>60106</v>
      </c>
      <c r="F13" s="139">
        <v>0</v>
      </c>
      <c r="G13" s="139">
        <v>0</v>
      </c>
      <c r="H13" s="139">
        <v>0</v>
      </c>
      <c r="I13" s="139">
        <v>0</v>
      </c>
      <c r="J13" s="139">
        <v>0</v>
      </c>
      <c r="K13" s="139">
        <v>0</v>
      </c>
      <c r="L13" s="139">
        <v>0</v>
      </c>
    </row>
    <row r="14" spans="1:12" ht="21.75" customHeight="1" x14ac:dyDescent="0.15">
      <c r="A14" s="26" t="s">
        <v>93</v>
      </c>
      <c r="B14" s="139"/>
      <c r="C14" s="173"/>
      <c r="D14" s="139"/>
      <c r="E14" s="139"/>
      <c r="F14" s="139"/>
      <c r="G14" s="139"/>
      <c r="H14" s="139"/>
      <c r="I14" s="139"/>
      <c r="J14" s="139"/>
      <c r="K14" s="139"/>
      <c r="L14" s="139" t="s">
        <v>463</v>
      </c>
    </row>
    <row r="15" spans="1:12" ht="21.75" customHeight="1" x14ac:dyDescent="0.15">
      <c r="A15" s="26" t="s">
        <v>94</v>
      </c>
      <c r="B15" s="139">
        <f t="shared" si="0"/>
        <v>2665743</v>
      </c>
      <c r="C15" s="173">
        <v>210052</v>
      </c>
      <c r="D15" s="139">
        <v>1988813</v>
      </c>
      <c r="E15" s="139">
        <v>669761</v>
      </c>
      <c r="F15" s="139">
        <v>7169</v>
      </c>
      <c r="G15" s="139">
        <v>0</v>
      </c>
      <c r="H15" s="139">
        <v>0</v>
      </c>
      <c r="I15" s="139">
        <v>0</v>
      </c>
      <c r="J15" s="139">
        <v>0</v>
      </c>
      <c r="K15" s="139">
        <v>0</v>
      </c>
      <c r="L15" s="139">
        <v>0</v>
      </c>
    </row>
    <row r="16" spans="1:12" ht="21.75" customHeight="1" x14ac:dyDescent="0.15">
      <c r="A16" s="26" t="s">
        <v>95</v>
      </c>
      <c r="B16" s="139">
        <f t="shared" si="0"/>
        <v>24099</v>
      </c>
      <c r="C16" s="173">
        <v>5739</v>
      </c>
      <c r="D16" s="139">
        <v>21206</v>
      </c>
      <c r="E16" s="139">
        <v>0</v>
      </c>
      <c r="F16" s="139">
        <v>0</v>
      </c>
      <c r="G16" s="139">
        <v>2893</v>
      </c>
      <c r="H16" s="139">
        <v>0</v>
      </c>
      <c r="I16" s="139">
        <v>0</v>
      </c>
      <c r="J16" s="139">
        <v>0</v>
      </c>
      <c r="K16" s="139">
        <v>0</v>
      </c>
      <c r="L16" s="139">
        <v>0</v>
      </c>
    </row>
    <row r="17" spans="1:12" ht="21.75" customHeight="1" x14ac:dyDescent="0.15">
      <c r="A17" s="26" t="s">
        <v>739</v>
      </c>
      <c r="B17" s="139">
        <f t="shared" si="0"/>
        <v>0</v>
      </c>
      <c r="C17" s="173">
        <v>0</v>
      </c>
      <c r="D17" s="139">
        <v>0</v>
      </c>
      <c r="E17" s="139">
        <v>0</v>
      </c>
      <c r="F17" s="139">
        <v>0</v>
      </c>
      <c r="G17" s="139">
        <v>0</v>
      </c>
      <c r="H17" s="139">
        <v>0</v>
      </c>
      <c r="I17" s="139">
        <v>0</v>
      </c>
      <c r="J17" s="139">
        <v>0</v>
      </c>
      <c r="K17" s="139">
        <v>0</v>
      </c>
      <c r="L17" s="139">
        <v>0</v>
      </c>
    </row>
    <row r="18" spans="1:12" ht="21.75" customHeight="1" x14ac:dyDescent="0.15">
      <c r="A18" s="26" t="s">
        <v>97</v>
      </c>
      <c r="B18" s="139">
        <f t="shared" si="0"/>
        <v>137987</v>
      </c>
      <c r="C18" s="173">
        <v>11718</v>
      </c>
      <c r="D18" s="139">
        <v>122097</v>
      </c>
      <c r="E18" s="139">
        <v>15270</v>
      </c>
      <c r="F18" s="139">
        <v>620</v>
      </c>
      <c r="G18" s="139">
        <v>0</v>
      </c>
      <c r="H18" s="139">
        <v>0</v>
      </c>
      <c r="I18" s="139">
        <v>0</v>
      </c>
      <c r="J18" s="139">
        <v>0</v>
      </c>
      <c r="K18" s="139">
        <v>0</v>
      </c>
      <c r="L18" s="139">
        <v>0</v>
      </c>
    </row>
    <row r="19" spans="1:12" ht="21.75" customHeight="1" x14ac:dyDescent="0.15">
      <c r="A19" s="26" t="s">
        <v>740</v>
      </c>
      <c r="B19" s="139">
        <f t="shared" si="0"/>
        <v>0</v>
      </c>
      <c r="C19" s="173">
        <v>0</v>
      </c>
      <c r="D19" s="139">
        <v>0</v>
      </c>
      <c r="E19" s="139">
        <v>0</v>
      </c>
      <c r="F19" s="139">
        <v>0</v>
      </c>
      <c r="G19" s="139">
        <v>0</v>
      </c>
      <c r="H19" s="139">
        <v>0</v>
      </c>
      <c r="I19" s="139">
        <v>0</v>
      </c>
      <c r="J19" s="139">
        <v>0</v>
      </c>
      <c r="K19" s="139">
        <v>0</v>
      </c>
      <c r="L19" s="139">
        <v>0</v>
      </c>
    </row>
    <row r="20" spans="1:12" ht="21.75" customHeight="1" x14ac:dyDescent="0.15">
      <c r="A20" s="23" t="s">
        <v>98</v>
      </c>
      <c r="B20" s="139">
        <f>SUM(B8:B19)</f>
        <v>4871917</v>
      </c>
      <c r="C20" s="174">
        <f t="shared" ref="C20:L20" si="1">SUM(C8:C19)</f>
        <v>419944</v>
      </c>
      <c r="D20" s="139">
        <f t="shared" si="1"/>
        <v>3942798</v>
      </c>
      <c r="E20" s="139">
        <f t="shared" si="1"/>
        <v>842905</v>
      </c>
      <c r="F20" s="139">
        <f t="shared" si="1"/>
        <v>18481</v>
      </c>
      <c r="G20" s="139">
        <f t="shared" si="1"/>
        <v>67733</v>
      </c>
      <c r="H20" s="139">
        <f t="shared" si="1"/>
        <v>0</v>
      </c>
      <c r="I20" s="139">
        <f t="shared" si="1"/>
        <v>0</v>
      </c>
      <c r="J20" s="139">
        <f t="shared" si="1"/>
        <v>0</v>
      </c>
      <c r="K20" s="139">
        <f t="shared" si="1"/>
        <v>0</v>
      </c>
      <c r="L20" s="139">
        <f t="shared" si="1"/>
        <v>0</v>
      </c>
    </row>
  </sheetData>
  <mergeCells count="9">
    <mergeCell ref="H5:H6"/>
    <mergeCell ref="I5:I6"/>
    <mergeCell ref="L5:L6"/>
    <mergeCell ref="A5:A6"/>
    <mergeCell ref="B5:B6"/>
    <mergeCell ref="D5:D6"/>
    <mergeCell ref="E5:E6"/>
    <mergeCell ref="F5:F6"/>
    <mergeCell ref="G5:G6"/>
  </mergeCells>
  <phoneticPr fontId="2"/>
  <printOptions horizontalCentered="1"/>
  <pageMargins left="0.39370078740157483" right="0.39370078740157483" top="0.98425196850393704" bottom="0.39370078740157483" header="0.19685039370078741" footer="0.19685039370078741"/>
  <pageSetup paperSize="9" scale="76" fitToHeight="0" orientation="landscape" r:id="rId1"/>
  <headerFooter>
    <oddHeader xml:space="preserve">&amp;R&amp;9
</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I6"/>
  <sheetViews>
    <sheetView view="pageBreakPreview" zoomScale="60" zoomScaleNormal="100" workbookViewId="0">
      <selection activeCell="G90" sqref="G90"/>
    </sheetView>
  </sheetViews>
  <sheetFormatPr defaultColWidth="8.875" defaultRowHeight="11.25" x14ac:dyDescent="0.15"/>
  <cols>
    <col min="1" max="1" width="22.875" style="14" customWidth="1"/>
    <col min="2" max="8" width="12.875" style="14" customWidth="1"/>
    <col min="9" max="9" width="10.125" style="14" bestFit="1" customWidth="1"/>
    <col min="10" max="16384" width="8.875" style="14"/>
  </cols>
  <sheetData>
    <row r="1" spans="1:9" ht="21" x14ac:dyDescent="0.2">
      <c r="A1" s="13" t="s">
        <v>340</v>
      </c>
    </row>
    <row r="2" spans="1:9" ht="13.5" x14ac:dyDescent="0.15">
      <c r="A2" s="15"/>
    </row>
    <row r="3" spans="1:9" ht="13.5" x14ac:dyDescent="0.15">
      <c r="A3" s="15"/>
    </row>
    <row r="4" spans="1:9" ht="13.5" x14ac:dyDescent="0.15">
      <c r="A4" s="104"/>
      <c r="B4" s="104"/>
      <c r="C4" s="104"/>
      <c r="D4" s="104"/>
      <c r="E4" s="104"/>
      <c r="F4" s="104"/>
      <c r="G4" s="104"/>
      <c r="H4" s="104"/>
      <c r="I4" s="105" t="s">
        <v>749</v>
      </c>
    </row>
    <row r="5" spans="1:9" ht="37.5" customHeight="1" x14ac:dyDescent="0.15">
      <c r="A5" s="119" t="s">
        <v>75</v>
      </c>
      <c r="B5" s="106" t="s">
        <v>99</v>
      </c>
      <c r="C5" s="107" t="s">
        <v>100</v>
      </c>
      <c r="D5" s="107" t="s">
        <v>101</v>
      </c>
      <c r="E5" s="107" t="s">
        <v>102</v>
      </c>
      <c r="F5" s="107" t="s">
        <v>103</v>
      </c>
      <c r="G5" s="107" t="s">
        <v>104</v>
      </c>
      <c r="H5" s="106" t="s">
        <v>105</v>
      </c>
      <c r="I5" s="107" t="s">
        <v>537</v>
      </c>
    </row>
    <row r="6" spans="1:9" ht="21" customHeight="1" x14ac:dyDescent="0.15">
      <c r="A6" s="120">
        <f>SUM(B6:H6)</f>
        <v>4871917</v>
      </c>
      <c r="B6" s="109">
        <v>3985443</v>
      </c>
      <c r="C6" s="109">
        <v>736243</v>
      </c>
      <c r="D6" s="109">
        <v>83921</v>
      </c>
      <c r="E6" s="109">
        <v>27356</v>
      </c>
      <c r="F6" s="109">
        <v>22011</v>
      </c>
      <c r="G6" s="109">
        <v>4329</v>
      </c>
      <c r="H6" s="109">
        <v>12614</v>
      </c>
      <c r="I6" s="121">
        <v>0.62256213209837652</v>
      </c>
    </row>
  </sheetData>
  <phoneticPr fontId="2"/>
  <printOptions horizontalCentered="1"/>
  <pageMargins left="0.39370078740157483" right="0.39370078740157483" top="0.98425196850393704" bottom="0.39370078740157483" header="0.19685039370078741" footer="0.19685039370078741"/>
  <pageSetup paperSize="9" orientation="landscape" r:id="rId1"/>
  <headerFooter>
    <oddHeader xml:space="preserve">&amp;R&amp;9
</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H6"/>
  <sheetViews>
    <sheetView view="pageBreakPreview" zoomScale="60" zoomScaleNormal="100" workbookViewId="0">
      <selection activeCell="G90" sqref="G90"/>
    </sheetView>
  </sheetViews>
  <sheetFormatPr defaultColWidth="8.875" defaultRowHeight="11.25" x14ac:dyDescent="0.15"/>
  <cols>
    <col min="1" max="1" width="22.875" style="14" customWidth="1"/>
    <col min="2" max="10" width="12.875" style="14" customWidth="1"/>
    <col min="11" max="16384" width="8.875" style="14"/>
  </cols>
  <sheetData>
    <row r="1" spans="1:8" ht="21" x14ac:dyDescent="0.2">
      <c r="A1" s="13" t="s">
        <v>341</v>
      </c>
    </row>
    <row r="2" spans="1:8" ht="13.5" x14ac:dyDescent="0.15">
      <c r="A2" s="15"/>
    </row>
    <row r="3" spans="1:8" ht="13.5" x14ac:dyDescent="0.15">
      <c r="A3" s="15"/>
    </row>
    <row r="4" spans="1:8" ht="13.5" x14ac:dyDescent="0.15">
      <c r="H4" s="17" t="s">
        <v>749</v>
      </c>
    </row>
    <row r="5" spans="1:8" ht="37.5" customHeight="1" x14ac:dyDescent="0.15">
      <c r="A5" s="39" t="s">
        <v>75</v>
      </c>
      <c r="B5" s="18" t="s">
        <v>106</v>
      </c>
      <c r="C5" s="19" t="s">
        <v>107</v>
      </c>
      <c r="D5" s="19" t="s">
        <v>108</v>
      </c>
      <c r="E5" s="19" t="s">
        <v>109</v>
      </c>
      <c r="F5" s="19" t="s">
        <v>110</v>
      </c>
      <c r="G5" s="19" t="s">
        <v>111</v>
      </c>
      <c r="H5" s="19" t="s">
        <v>741</v>
      </c>
    </row>
    <row r="6" spans="1:8" ht="21" customHeight="1" x14ac:dyDescent="0.15">
      <c r="A6" s="40">
        <f>SUM(B6:H6)</f>
        <v>4871917</v>
      </c>
      <c r="B6" s="21">
        <v>419254</v>
      </c>
      <c r="C6" s="21">
        <v>461736</v>
      </c>
      <c r="D6" s="21">
        <v>449872</v>
      </c>
      <c r="E6" s="21">
        <v>429107</v>
      </c>
      <c r="F6" s="21">
        <v>381200</v>
      </c>
      <c r="G6" s="21">
        <v>1401063</v>
      </c>
      <c r="H6" s="21">
        <v>1329685</v>
      </c>
    </row>
  </sheetData>
  <phoneticPr fontId="2"/>
  <printOptions horizontalCentered="1"/>
  <pageMargins left="0.39370078740157483" right="0.39370078740157483" top="0.98425196850393704" bottom="0.39370078740157483" header="0.19685039370078741" footer="0.19685039370078741"/>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E5148D-9EED-48EF-B1B3-46ACD71A198E}">
  <dimension ref="A1:I5"/>
  <sheetViews>
    <sheetView view="pageBreakPreview" zoomScale="60" zoomScaleNormal="100" workbookViewId="0">
      <selection sqref="A1:I1"/>
    </sheetView>
  </sheetViews>
  <sheetFormatPr defaultColWidth="8.875" defaultRowHeight="11.25" x14ac:dyDescent="0.15"/>
  <cols>
    <col min="1" max="1" width="21.5" style="14" customWidth="1"/>
    <col min="2" max="8" width="12.875" style="14" customWidth="1"/>
    <col min="9" max="16384" width="8.875" style="14"/>
  </cols>
  <sheetData>
    <row r="1" spans="1:9" s="274" customFormat="1" ht="21" x14ac:dyDescent="0.15">
      <c r="A1" s="273" t="s">
        <v>790</v>
      </c>
      <c r="B1" s="273"/>
      <c r="C1" s="273"/>
      <c r="D1" s="273"/>
      <c r="E1" s="273"/>
      <c r="F1" s="273"/>
      <c r="G1" s="273"/>
      <c r="H1" s="273"/>
      <c r="I1" s="273"/>
    </row>
    <row r="2" spans="1:9" s="274" customFormat="1" ht="13.5" x14ac:dyDescent="0.15">
      <c r="A2" s="275"/>
      <c r="G2" s="276" t="s">
        <v>791</v>
      </c>
    </row>
    <row r="3" spans="1:9" s="274" customFormat="1" ht="22.5" customHeight="1" x14ac:dyDescent="0.15">
      <c r="A3" s="277" t="s">
        <v>792</v>
      </c>
      <c r="B3" s="277"/>
      <c r="C3" s="278" t="s">
        <v>793</v>
      </c>
      <c r="D3" s="278"/>
      <c r="E3" s="278"/>
      <c r="F3" s="278"/>
      <c r="G3" s="278"/>
    </row>
    <row r="4" spans="1:9" s="274" customFormat="1" ht="18" customHeight="1" x14ac:dyDescent="0.15">
      <c r="A4" s="279" t="s">
        <v>139</v>
      </c>
      <c r="B4" s="279"/>
      <c r="C4" s="279" t="s">
        <v>794</v>
      </c>
      <c r="D4" s="279"/>
      <c r="E4" s="279"/>
      <c r="F4" s="279"/>
      <c r="G4" s="279"/>
    </row>
    <row r="5" spans="1:9" s="274" customFormat="1" x14ac:dyDescent="0.15">
      <c r="A5" s="274" t="s">
        <v>795</v>
      </c>
    </row>
  </sheetData>
  <mergeCells count="5">
    <mergeCell ref="A1:I1"/>
    <mergeCell ref="A3:B3"/>
    <mergeCell ref="C3:G3"/>
    <mergeCell ref="A4:B4"/>
    <mergeCell ref="C4:G4"/>
  </mergeCells>
  <phoneticPr fontId="2"/>
  <printOptions horizontalCentered="1"/>
  <pageMargins left="0.39370078740157483" right="0.39370078740157483" top="0.98425196850393704" bottom="0.39370078740157483" header="0.19685039370078741" footer="0.19685039370078741"/>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F13"/>
  <sheetViews>
    <sheetView view="pageBreakPreview" zoomScale="60" zoomScaleNormal="100" workbookViewId="0">
      <selection activeCell="G90" sqref="G90"/>
    </sheetView>
  </sheetViews>
  <sheetFormatPr defaultColWidth="8.875" defaultRowHeight="11.25" x14ac:dyDescent="0.15"/>
  <cols>
    <col min="1" max="1" width="21.375" style="14" customWidth="1"/>
    <col min="2" max="6" width="20.875" style="14" customWidth="1"/>
    <col min="7" max="16384" width="8.875" style="14"/>
  </cols>
  <sheetData>
    <row r="1" spans="1:6" ht="21" x14ac:dyDescent="0.2">
      <c r="A1" s="13" t="s">
        <v>342</v>
      </c>
    </row>
    <row r="2" spans="1:6" ht="13.5" x14ac:dyDescent="0.15">
      <c r="A2" s="15"/>
    </row>
    <row r="3" spans="1:6" ht="13.5" x14ac:dyDescent="0.15">
      <c r="A3" s="15"/>
    </row>
    <row r="4" spans="1:6" ht="13.5" x14ac:dyDescent="0.15">
      <c r="A4" s="104"/>
      <c r="B4" s="104"/>
      <c r="C4" s="104"/>
      <c r="D4" s="104"/>
      <c r="E4" s="104"/>
      <c r="F4" s="105" t="s">
        <v>749</v>
      </c>
    </row>
    <row r="5" spans="1:6" ht="22.5" customHeight="1" x14ac:dyDescent="0.15">
      <c r="A5" s="250" t="s">
        <v>115</v>
      </c>
      <c r="B5" s="250" t="s">
        <v>116</v>
      </c>
      <c r="C5" s="250" t="s">
        <v>117</v>
      </c>
      <c r="D5" s="250" t="s">
        <v>118</v>
      </c>
      <c r="E5" s="250"/>
      <c r="F5" s="250" t="s">
        <v>73</v>
      </c>
    </row>
    <row r="6" spans="1:6" ht="22.5" customHeight="1" x14ac:dyDescent="0.15">
      <c r="A6" s="250"/>
      <c r="B6" s="250"/>
      <c r="C6" s="250"/>
      <c r="D6" s="106" t="s">
        <v>119</v>
      </c>
      <c r="E6" s="106" t="s">
        <v>61</v>
      </c>
      <c r="F6" s="250"/>
    </row>
    <row r="7" spans="1:6" ht="17.850000000000001" customHeight="1" x14ac:dyDescent="0.15">
      <c r="A7" s="142" t="s">
        <v>742</v>
      </c>
      <c r="B7" s="122">
        <v>1609799</v>
      </c>
      <c r="C7" s="122">
        <v>0</v>
      </c>
      <c r="D7" s="122">
        <v>0</v>
      </c>
      <c r="E7" s="122">
        <v>158081</v>
      </c>
      <c r="F7" s="122">
        <v>1451718</v>
      </c>
    </row>
    <row r="8" spans="1:6" ht="17.850000000000001" customHeight="1" x14ac:dyDescent="0.15">
      <c r="A8" s="108" t="s">
        <v>538</v>
      </c>
      <c r="B8" s="122">
        <v>10760</v>
      </c>
      <c r="C8" s="122">
        <v>9580</v>
      </c>
      <c r="D8" s="122">
        <v>0</v>
      </c>
      <c r="E8" s="122">
        <v>10760</v>
      </c>
      <c r="F8" s="122">
        <v>9580</v>
      </c>
    </row>
    <row r="9" spans="1:6" ht="17.850000000000001" customHeight="1" x14ac:dyDescent="0.15">
      <c r="A9" s="108" t="s">
        <v>539</v>
      </c>
      <c r="B9" s="122">
        <v>1914</v>
      </c>
      <c r="C9" s="122">
        <v>1993</v>
      </c>
      <c r="D9" s="122">
        <v>0</v>
      </c>
      <c r="E9" s="122">
        <v>1914</v>
      </c>
      <c r="F9" s="122">
        <v>1993</v>
      </c>
    </row>
    <row r="10" spans="1:6" ht="17.850000000000001" customHeight="1" x14ac:dyDescent="0.15">
      <c r="A10" s="108" t="s">
        <v>540</v>
      </c>
      <c r="B10" s="122">
        <v>1181826</v>
      </c>
      <c r="C10" s="122">
        <v>1124875</v>
      </c>
      <c r="D10" s="122">
        <v>0</v>
      </c>
      <c r="E10" s="122">
        <v>1181826</v>
      </c>
      <c r="F10" s="122">
        <v>1124875</v>
      </c>
    </row>
    <row r="11" spans="1:6" ht="17.850000000000001" customHeight="1" x14ac:dyDescent="0.15">
      <c r="A11" s="142" t="s">
        <v>743</v>
      </c>
      <c r="B11" s="122">
        <v>13635</v>
      </c>
      <c r="C11" s="122">
        <v>0</v>
      </c>
      <c r="D11" s="122">
        <v>0</v>
      </c>
      <c r="E11" s="122">
        <v>13635</v>
      </c>
      <c r="F11" s="122">
        <v>0</v>
      </c>
    </row>
    <row r="12" spans="1:6" ht="17.850000000000001" customHeight="1" x14ac:dyDescent="0.15">
      <c r="A12" s="108" t="s">
        <v>542</v>
      </c>
      <c r="B12" s="122">
        <v>48578</v>
      </c>
      <c r="C12" s="122">
        <v>48956</v>
      </c>
      <c r="D12" s="122">
        <v>48578</v>
      </c>
      <c r="E12" s="122">
        <v>0</v>
      </c>
      <c r="F12" s="122">
        <v>48956</v>
      </c>
    </row>
    <row r="13" spans="1:6" ht="17.850000000000001" customHeight="1" x14ac:dyDescent="0.15">
      <c r="A13" s="110" t="s">
        <v>42</v>
      </c>
      <c r="B13" s="122">
        <f>SUM(B7:B12)</f>
        <v>2866512</v>
      </c>
      <c r="C13" s="122">
        <f t="shared" ref="C13:F13" si="0">SUM(C7:C12)</f>
        <v>1185404</v>
      </c>
      <c r="D13" s="122">
        <f t="shared" si="0"/>
        <v>48578</v>
      </c>
      <c r="E13" s="122">
        <f t="shared" si="0"/>
        <v>1366216</v>
      </c>
      <c r="F13" s="122">
        <f t="shared" si="0"/>
        <v>2637122</v>
      </c>
    </row>
  </sheetData>
  <mergeCells count="5">
    <mergeCell ref="A5:A6"/>
    <mergeCell ref="B5:B6"/>
    <mergeCell ref="C5:C6"/>
    <mergeCell ref="D5:E5"/>
    <mergeCell ref="F5:F6"/>
  </mergeCells>
  <phoneticPr fontId="2"/>
  <printOptions horizontalCentered="1"/>
  <pageMargins left="0.39370078740157483" right="0.39370078740157483" top="0.98425196850393704" bottom="0.39370078740157483" header="0.19685039370078741" footer="0.19685039370078741"/>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E20"/>
  <sheetViews>
    <sheetView view="pageBreakPreview" zoomScale="60" zoomScaleNormal="85" workbookViewId="0">
      <selection activeCell="G90" sqref="G90"/>
    </sheetView>
  </sheetViews>
  <sheetFormatPr defaultColWidth="8.875" defaultRowHeight="11.25" x14ac:dyDescent="0.15"/>
  <cols>
    <col min="1" max="1" width="27.375" style="14" customWidth="1"/>
    <col min="2" max="2" width="45" style="14" bestFit="1" customWidth="1"/>
    <col min="3" max="3" width="27" style="14" bestFit="1" customWidth="1"/>
    <col min="4" max="4" width="15.625" style="14" customWidth="1"/>
    <col min="5" max="5" width="48.375" style="14" bestFit="1" customWidth="1"/>
    <col min="6" max="16384" width="8.875" style="14"/>
  </cols>
  <sheetData>
    <row r="1" spans="1:5" ht="21" x14ac:dyDescent="0.2">
      <c r="A1" s="13" t="s">
        <v>345</v>
      </c>
    </row>
    <row r="2" spans="1:5" ht="13.5" x14ac:dyDescent="0.15">
      <c r="A2" s="15"/>
    </row>
    <row r="3" spans="1:5" ht="13.5" x14ac:dyDescent="0.15">
      <c r="A3" s="15"/>
    </row>
    <row r="4" spans="1:5" ht="13.5" x14ac:dyDescent="0.15">
      <c r="E4" s="17" t="s">
        <v>749</v>
      </c>
    </row>
    <row r="5" spans="1:5" ht="22.5" customHeight="1" x14ac:dyDescent="0.15">
      <c r="A5" s="18" t="s">
        <v>115</v>
      </c>
      <c r="B5" s="18" t="s">
        <v>142</v>
      </c>
      <c r="C5" s="18" t="s">
        <v>143</v>
      </c>
      <c r="D5" s="18" t="s">
        <v>122</v>
      </c>
      <c r="E5" s="18" t="s">
        <v>144</v>
      </c>
    </row>
    <row r="6" spans="1:5" ht="18" customHeight="1" x14ac:dyDescent="0.15">
      <c r="A6" s="251" t="s">
        <v>145</v>
      </c>
      <c r="B6" s="26" t="s">
        <v>543</v>
      </c>
      <c r="C6" s="34" t="s">
        <v>554</v>
      </c>
      <c r="D6" s="21">
        <v>5280</v>
      </c>
      <c r="E6" s="26" t="s">
        <v>555</v>
      </c>
    </row>
    <row r="7" spans="1:5" ht="18" customHeight="1" x14ac:dyDescent="0.15">
      <c r="A7" s="252"/>
      <c r="B7" s="23" t="s">
        <v>132</v>
      </c>
      <c r="C7" s="43"/>
      <c r="D7" s="21">
        <v>5280</v>
      </c>
      <c r="E7" s="43"/>
    </row>
    <row r="8" spans="1:5" ht="18" customHeight="1" x14ac:dyDescent="0.15">
      <c r="A8" s="253" t="s">
        <v>146</v>
      </c>
      <c r="B8" s="76" t="s">
        <v>544</v>
      </c>
      <c r="C8" s="76" t="s">
        <v>657</v>
      </c>
      <c r="D8" s="21">
        <v>238590</v>
      </c>
      <c r="E8" s="77" t="s">
        <v>662</v>
      </c>
    </row>
    <row r="9" spans="1:5" ht="18" customHeight="1" x14ac:dyDescent="0.15">
      <c r="A9" s="254"/>
      <c r="B9" s="76" t="s">
        <v>545</v>
      </c>
      <c r="C9" s="76" t="s">
        <v>658</v>
      </c>
      <c r="D9" s="21">
        <v>152291</v>
      </c>
      <c r="E9" s="77" t="s">
        <v>662</v>
      </c>
    </row>
    <row r="10" spans="1:5" ht="18" customHeight="1" x14ac:dyDescent="0.15">
      <c r="A10" s="254"/>
      <c r="B10" s="76" t="s">
        <v>546</v>
      </c>
      <c r="C10" s="76" t="s">
        <v>659</v>
      </c>
      <c r="D10" s="21">
        <v>85579</v>
      </c>
      <c r="E10" s="77" t="s">
        <v>662</v>
      </c>
    </row>
    <row r="11" spans="1:5" ht="18" customHeight="1" x14ac:dyDescent="0.15">
      <c r="A11" s="254"/>
      <c r="B11" s="102" t="s">
        <v>768</v>
      </c>
      <c r="C11" s="102"/>
      <c r="D11" s="21">
        <v>78500</v>
      </c>
      <c r="E11" s="77"/>
    </row>
    <row r="12" spans="1:5" ht="18" customHeight="1" x14ac:dyDescent="0.15">
      <c r="A12" s="254"/>
      <c r="B12" s="76" t="s">
        <v>547</v>
      </c>
      <c r="C12" s="76" t="s">
        <v>376</v>
      </c>
      <c r="D12" s="21">
        <v>63438</v>
      </c>
      <c r="E12" s="77" t="s">
        <v>662</v>
      </c>
    </row>
    <row r="13" spans="1:5" ht="18" customHeight="1" x14ac:dyDescent="0.15">
      <c r="A13" s="254"/>
      <c r="B13" s="76" t="s">
        <v>549</v>
      </c>
      <c r="C13" s="76"/>
      <c r="D13" s="21">
        <v>23639</v>
      </c>
      <c r="E13" s="77" t="s">
        <v>663</v>
      </c>
    </row>
    <row r="14" spans="1:5" ht="18" customHeight="1" x14ac:dyDescent="0.15">
      <c r="A14" s="254"/>
      <c r="B14" s="76" t="s">
        <v>548</v>
      </c>
      <c r="C14" s="76"/>
      <c r="D14" s="21">
        <v>20740</v>
      </c>
      <c r="E14" s="77" t="s">
        <v>664</v>
      </c>
    </row>
    <row r="15" spans="1:5" ht="18" customHeight="1" x14ac:dyDescent="0.15">
      <c r="A15" s="254"/>
      <c r="B15" s="76" t="s">
        <v>550</v>
      </c>
      <c r="C15" s="76" t="s">
        <v>660</v>
      </c>
      <c r="D15" s="21">
        <v>19347</v>
      </c>
      <c r="E15" s="76" t="s">
        <v>665</v>
      </c>
    </row>
    <row r="16" spans="1:5" ht="18" customHeight="1" x14ac:dyDescent="0.15">
      <c r="A16" s="254"/>
      <c r="B16" s="76" t="s">
        <v>551</v>
      </c>
      <c r="C16" s="76" t="s">
        <v>661</v>
      </c>
      <c r="D16" s="21">
        <v>15465</v>
      </c>
      <c r="E16" s="76" t="s">
        <v>662</v>
      </c>
    </row>
    <row r="17" spans="1:5" ht="18" customHeight="1" x14ac:dyDescent="0.15">
      <c r="A17" s="254"/>
      <c r="B17" s="76" t="s">
        <v>552</v>
      </c>
      <c r="C17" s="76" t="s">
        <v>378</v>
      </c>
      <c r="D17" s="21">
        <v>13384</v>
      </c>
      <c r="E17" s="76" t="s">
        <v>662</v>
      </c>
    </row>
    <row r="18" spans="1:5" ht="18" customHeight="1" x14ac:dyDescent="0.15">
      <c r="A18" s="254"/>
      <c r="B18" s="76" t="s">
        <v>553</v>
      </c>
      <c r="C18" s="76"/>
      <c r="D18" s="21">
        <v>186127</v>
      </c>
      <c r="E18" s="76"/>
    </row>
    <row r="19" spans="1:5" ht="18" customHeight="1" x14ac:dyDescent="0.15">
      <c r="A19" s="255"/>
      <c r="B19" s="23" t="s">
        <v>132</v>
      </c>
      <c r="C19" s="43"/>
      <c r="D19" s="21">
        <v>897100</v>
      </c>
      <c r="E19" s="43"/>
    </row>
    <row r="20" spans="1:5" ht="18" customHeight="1" x14ac:dyDescent="0.15">
      <c r="A20" s="23" t="s">
        <v>42</v>
      </c>
      <c r="B20" s="43"/>
      <c r="C20" s="43"/>
      <c r="D20" s="21">
        <v>902380</v>
      </c>
      <c r="E20" s="43"/>
    </row>
  </sheetData>
  <mergeCells count="2">
    <mergeCell ref="A6:A7"/>
    <mergeCell ref="A8:A19"/>
  </mergeCells>
  <phoneticPr fontId="2"/>
  <printOptions horizontalCentered="1"/>
  <pageMargins left="0.39370078740157483" right="0.39370078740157483" top="0.39370078740157483" bottom="0.39370078740157483" header="0.19685039370078741" footer="0.19685039370078741"/>
  <pageSetup paperSize="9" scale="86"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E31"/>
  <sheetViews>
    <sheetView view="pageBreakPreview" zoomScale="60" zoomScaleNormal="100" workbookViewId="0">
      <selection activeCell="G90" sqref="G90"/>
    </sheetView>
  </sheetViews>
  <sheetFormatPr defaultColWidth="8.875" defaultRowHeight="11.25" x14ac:dyDescent="0.15"/>
  <cols>
    <col min="1" max="2" width="17.125" style="14" customWidth="1"/>
    <col min="3" max="5" width="23.625" style="14" customWidth="1"/>
    <col min="6" max="16384" width="8.875" style="14"/>
  </cols>
  <sheetData>
    <row r="1" spans="1:5" ht="21" x14ac:dyDescent="0.2">
      <c r="A1" s="13" t="s">
        <v>343</v>
      </c>
    </row>
    <row r="2" spans="1:5" ht="13.5" x14ac:dyDescent="0.15">
      <c r="A2" s="15"/>
    </row>
    <row r="3" spans="1:5" ht="13.5" x14ac:dyDescent="0.15">
      <c r="A3" s="15"/>
    </row>
    <row r="4" spans="1:5" ht="13.5" x14ac:dyDescent="0.15">
      <c r="A4" s="104"/>
      <c r="B4" s="104"/>
      <c r="C4" s="104"/>
      <c r="D4" s="104"/>
      <c r="E4" s="105" t="s">
        <v>749</v>
      </c>
    </row>
    <row r="5" spans="1:5" ht="22.5" customHeight="1" x14ac:dyDescent="0.15">
      <c r="A5" s="106" t="s">
        <v>120</v>
      </c>
      <c r="B5" s="106" t="s">
        <v>115</v>
      </c>
      <c r="C5" s="250" t="s">
        <v>121</v>
      </c>
      <c r="D5" s="250"/>
      <c r="E5" s="106" t="s">
        <v>122</v>
      </c>
    </row>
    <row r="6" spans="1:5" ht="18" customHeight="1" x14ac:dyDescent="0.15">
      <c r="A6" s="256" t="s">
        <v>123</v>
      </c>
      <c r="B6" s="256" t="s">
        <v>124</v>
      </c>
      <c r="C6" s="258" t="s">
        <v>556</v>
      </c>
      <c r="D6" s="257"/>
      <c r="E6" s="122">
        <v>896396</v>
      </c>
    </row>
    <row r="7" spans="1:5" ht="18" customHeight="1" x14ac:dyDescent="0.15">
      <c r="A7" s="256"/>
      <c r="B7" s="256"/>
      <c r="C7" s="258" t="s">
        <v>125</v>
      </c>
      <c r="D7" s="257"/>
      <c r="E7" s="122">
        <v>57365</v>
      </c>
    </row>
    <row r="8" spans="1:5" ht="18" customHeight="1" x14ac:dyDescent="0.15">
      <c r="A8" s="256"/>
      <c r="B8" s="256"/>
      <c r="C8" s="258" t="s">
        <v>557</v>
      </c>
      <c r="D8" s="257"/>
      <c r="E8" s="122">
        <v>1644</v>
      </c>
    </row>
    <row r="9" spans="1:5" ht="17.850000000000001" customHeight="1" x14ac:dyDescent="0.15">
      <c r="A9" s="256"/>
      <c r="B9" s="256"/>
      <c r="C9" s="258" t="s">
        <v>558</v>
      </c>
      <c r="D9" s="257"/>
      <c r="E9" s="122">
        <v>1558</v>
      </c>
    </row>
    <row r="10" spans="1:5" ht="18" customHeight="1" x14ac:dyDescent="0.15">
      <c r="A10" s="256"/>
      <c r="B10" s="256"/>
      <c r="C10" s="258" t="s">
        <v>559</v>
      </c>
      <c r="D10" s="257"/>
      <c r="E10" s="122">
        <v>1256</v>
      </c>
    </row>
    <row r="11" spans="1:5" ht="18" customHeight="1" x14ac:dyDescent="0.15">
      <c r="A11" s="256"/>
      <c r="B11" s="256"/>
      <c r="C11" s="258" t="s">
        <v>126</v>
      </c>
      <c r="D11" s="257"/>
      <c r="E11" s="122">
        <v>233359</v>
      </c>
    </row>
    <row r="12" spans="1:5" ht="18" customHeight="1" x14ac:dyDescent="0.15">
      <c r="A12" s="256"/>
      <c r="B12" s="256"/>
      <c r="C12" s="258" t="s">
        <v>560</v>
      </c>
      <c r="D12" s="257"/>
      <c r="E12" s="122">
        <v>14083</v>
      </c>
    </row>
    <row r="13" spans="1:5" ht="18" customHeight="1" x14ac:dyDescent="0.15">
      <c r="A13" s="256"/>
      <c r="B13" s="256"/>
      <c r="C13" s="258" t="s">
        <v>561</v>
      </c>
      <c r="D13" s="257"/>
      <c r="E13" s="122">
        <v>6132</v>
      </c>
    </row>
    <row r="14" spans="1:5" ht="18" customHeight="1" x14ac:dyDescent="0.15">
      <c r="A14" s="256"/>
      <c r="B14" s="256"/>
      <c r="C14" s="258" t="s">
        <v>127</v>
      </c>
      <c r="D14" s="257"/>
      <c r="E14" s="122">
        <v>2752977</v>
      </c>
    </row>
    <row r="15" spans="1:5" ht="18" customHeight="1" x14ac:dyDescent="0.15">
      <c r="A15" s="256"/>
      <c r="B15" s="256"/>
      <c r="C15" s="258" t="s">
        <v>562</v>
      </c>
      <c r="D15" s="257"/>
      <c r="E15" s="122">
        <v>1247</v>
      </c>
    </row>
    <row r="16" spans="1:5" ht="18" customHeight="1" x14ac:dyDescent="0.15">
      <c r="A16" s="256"/>
      <c r="B16" s="256"/>
      <c r="C16" s="258" t="s">
        <v>563</v>
      </c>
      <c r="D16" s="257"/>
      <c r="E16" s="122">
        <v>39040</v>
      </c>
    </row>
    <row r="17" spans="1:5" ht="18" customHeight="1" x14ac:dyDescent="0.15">
      <c r="A17" s="256"/>
      <c r="B17" s="256"/>
      <c r="C17" s="258" t="s">
        <v>564</v>
      </c>
      <c r="D17" s="257"/>
      <c r="E17" s="122">
        <v>28782</v>
      </c>
    </row>
    <row r="18" spans="1:5" ht="18" customHeight="1" x14ac:dyDescent="0.15">
      <c r="A18" s="256"/>
      <c r="B18" s="256"/>
      <c r="C18" s="258" t="s">
        <v>565</v>
      </c>
      <c r="D18" s="257"/>
      <c r="E18" s="122">
        <v>-342</v>
      </c>
    </row>
    <row r="19" spans="1:5" ht="18" customHeight="1" x14ac:dyDescent="0.15">
      <c r="A19" s="256"/>
      <c r="B19" s="256"/>
      <c r="C19" s="256" t="s">
        <v>72</v>
      </c>
      <c r="D19" s="257"/>
      <c r="E19" s="122">
        <v>4033497</v>
      </c>
    </row>
    <row r="20" spans="1:5" ht="17.850000000000001" customHeight="1" x14ac:dyDescent="0.15">
      <c r="A20" s="256"/>
      <c r="B20" s="256" t="s">
        <v>129</v>
      </c>
      <c r="C20" s="259" t="s">
        <v>130</v>
      </c>
      <c r="D20" s="108" t="s">
        <v>131</v>
      </c>
      <c r="E20" s="122">
        <v>310542</v>
      </c>
    </row>
    <row r="21" spans="1:5" ht="17.850000000000001" customHeight="1" x14ac:dyDescent="0.15">
      <c r="A21" s="256"/>
      <c r="B21" s="256"/>
      <c r="C21" s="256"/>
      <c r="D21" s="108" t="s">
        <v>566</v>
      </c>
      <c r="E21" s="122">
        <v>0</v>
      </c>
    </row>
    <row r="22" spans="1:5" ht="17.850000000000001" customHeight="1" x14ac:dyDescent="0.15">
      <c r="A22" s="256"/>
      <c r="B22" s="256"/>
      <c r="C22" s="256"/>
      <c r="D22" s="108"/>
      <c r="E22" s="122">
        <v>0</v>
      </c>
    </row>
    <row r="23" spans="1:5" ht="17.850000000000001" customHeight="1" x14ac:dyDescent="0.15">
      <c r="A23" s="256"/>
      <c r="B23" s="256"/>
      <c r="C23" s="256"/>
      <c r="D23" s="108"/>
      <c r="E23" s="122">
        <v>0</v>
      </c>
    </row>
    <row r="24" spans="1:5" ht="17.850000000000001" customHeight="1" x14ac:dyDescent="0.15">
      <c r="A24" s="256"/>
      <c r="B24" s="256"/>
      <c r="C24" s="256"/>
      <c r="D24" s="110" t="s">
        <v>132</v>
      </c>
      <c r="E24" s="122">
        <v>310542</v>
      </c>
    </row>
    <row r="25" spans="1:5" ht="17.850000000000001" customHeight="1" x14ac:dyDescent="0.15">
      <c r="A25" s="256"/>
      <c r="B25" s="256"/>
      <c r="C25" s="259" t="s">
        <v>133</v>
      </c>
      <c r="D25" s="108" t="s">
        <v>131</v>
      </c>
      <c r="E25" s="122">
        <v>574847</v>
      </c>
    </row>
    <row r="26" spans="1:5" ht="17.850000000000001" customHeight="1" x14ac:dyDescent="0.15">
      <c r="A26" s="256"/>
      <c r="B26" s="256"/>
      <c r="C26" s="256"/>
      <c r="D26" s="108" t="s">
        <v>566</v>
      </c>
      <c r="E26" s="122">
        <v>455328</v>
      </c>
    </row>
    <row r="27" spans="1:5" ht="17.850000000000001" customHeight="1" x14ac:dyDescent="0.15">
      <c r="A27" s="256"/>
      <c r="B27" s="256"/>
      <c r="C27" s="256"/>
      <c r="D27" s="108"/>
      <c r="E27" s="122">
        <v>0</v>
      </c>
    </row>
    <row r="28" spans="1:5" ht="17.850000000000001" customHeight="1" x14ac:dyDescent="0.15">
      <c r="A28" s="256"/>
      <c r="B28" s="256"/>
      <c r="C28" s="256"/>
      <c r="D28" s="108"/>
      <c r="E28" s="122">
        <v>0</v>
      </c>
    </row>
    <row r="29" spans="1:5" ht="17.850000000000001" customHeight="1" x14ac:dyDescent="0.15">
      <c r="A29" s="256"/>
      <c r="B29" s="256"/>
      <c r="C29" s="256"/>
      <c r="D29" s="110" t="s">
        <v>132</v>
      </c>
      <c r="E29" s="122">
        <v>1030175</v>
      </c>
    </row>
    <row r="30" spans="1:5" ht="17.850000000000001" customHeight="1" x14ac:dyDescent="0.15">
      <c r="A30" s="257"/>
      <c r="B30" s="257"/>
      <c r="C30" s="256" t="s">
        <v>72</v>
      </c>
      <c r="D30" s="257"/>
      <c r="E30" s="122">
        <v>1340717</v>
      </c>
    </row>
    <row r="31" spans="1:5" ht="17.850000000000001" customHeight="1" x14ac:dyDescent="0.15">
      <c r="A31" s="257"/>
      <c r="B31" s="256" t="s">
        <v>42</v>
      </c>
      <c r="C31" s="257"/>
      <c r="D31" s="257"/>
      <c r="E31" s="122">
        <v>5374214</v>
      </c>
    </row>
  </sheetData>
  <mergeCells count="22">
    <mergeCell ref="C18:D18"/>
    <mergeCell ref="C5:D5"/>
    <mergeCell ref="C6:D6"/>
    <mergeCell ref="C7:D7"/>
    <mergeCell ref="C8:D8"/>
    <mergeCell ref="C9:D9"/>
    <mergeCell ref="A6:A31"/>
    <mergeCell ref="B6:B19"/>
    <mergeCell ref="C12:D12"/>
    <mergeCell ref="C13:D13"/>
    <mergeCell ref="C14:D14"/>
    <mergeCell ref="C15:D15"/>
    <mergeCell ref="C16:D16"/>
    <mergeCell ref="B31:D31"/>
    <mergeCell ref="C17:D17"/>
    <mergeCell ref="C19:D19"/>
    <mergeCell ref="B20:B30"/>
    <mergeCell ref="C20:C24"/>
    <mergeCell ref="C25:C29"/>
    <mergeCell ref="C30:D30"/>
    <mergeCell ref="C10:D10"/>
    <mergeCell ref="C11:D11"/>
  </mergeCells>
  <phoneticPr fontId="2"/>
  <printOptions horizontalCentered="1"/>
  <pageMargins left="0.39370078740157483" right="0.39370078740157483" top="0.78740157480314965" bottom="0.39370078740157483" header="0.19685039370078741" footer="0.19685039370078741"/>
  <pageSetup paperSize="9" orientation="landscape" r:id="rId1"/>
  <headerFooter>
    <oddHeader xml:space="preserve">&amp;R&amp;9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F29654-A530-40ED-8B77-E9BDC4B5EB53}">
  <sheetPr>
    <pageSetUpPr fitToPage="1"/>
  </sheetPr>
  <dimension ref="A1:E66"/>
  <sheetViews>
    <sheetView view="pageBreakPreview" zoomScale="60" zoomScaleNormal="100" workbookViewId="0">
      <selection activeCell="G90" sqref="G90"/>
    </sheetView>
  </sheetViews>
  <sheetFormatPr defaultColWidth="8.875" defaultRowHeight="11.25" x14ac:dyDescent="0.15"/>
  <cols>
    <col min="1" max="1" width="33.875" style="178" customWidth="1"/>
    <col min="2" max="2" width="18.875" style="178" customWidth="1"/>
    <col min="3" max="3" width="8.875" style="178" hidden="1" customWidth="1"/>
    <col min="4" max="4" width="33.875" style="178" customWidth="1"/>
    <col min="5" max="7" width="18.875" style="178" customWidth="1"/>
    <col min="8" max="16384" width="8.875" style="178"/>
  </cols>
  <sheetData>
    <row r="1" spans="1:5" ht="17.100000000000001" customHeight="1" x14ac:dyDescent="0.15">
      <c r="E1" s="191" t="s">
        <v>757</v>
      </c>
    </row>
    <row r="2" spans="1:5" ht="21" x14ac:dyDescent="0.15">
      <c r="A2" s="197" t="s">
        <v>756</v>
      </c>
      <c r="B2" s="198"/>
      <c r="C2" s="198"/>
      <c r="D2" s="198"/>
      <c r="E2" s="198"/>
    </row>
    <row r="3" spans="1:5" ht="13.5" x14ac:dyDescent="0.15">
      <c r="A3" s="199" t="s">
        <v>642</v>
      </c>
      <c r="B3" s="198"/>
      <c r="C3" s="198"/>
      <c r="D3" s="198"/>
      <c r="E3" s="198"/>
    </row>
    <row r="4" spans="1:5" ht="17.100000000000001" customHeight="1" x14ac:dyDescent="0.15">
      <c r="A4" s="190" t="s">
        <v>755</v>
      </c>
      <c r="E4" s="189" t="s">
        <v>754</v>
      </c>
    </row>
    <row r="5" spans="1:5" ht="27" customHeight="1" x14ac:dyDescent="0.15">
      <c r="A5" s="188" t="s">
        <v>147</v>
      </c>
      <c r="B5" s="188" t="s">
        <v>122</v>
      </c>
      <c r="C5" s="188"/>
      <c r="D5" s="188" t="s">
        <v>147</v>
      </c>
      <c r="E5" s="188" t="s">
        <v>122</v>
      </c>
    </row>
    <row r="6" spans="1:5" ht="17.100000000000001" customHeight="1" x14ac:dyDescent="0.15">
      <c r="A6" s="186" t="s">
        <v>148</v>
      </c>
      <c r="B6" s="184"/>
      <c r="C6" s="184"/>
      <c r="D6" s="186" t="s">
        <v>149</v>
      </c>
      <c r="E6" s="184"/>
    </row>
    <row r="7" spans="1:5" ht="17.100000000000001" customHeight="1" x14ac:dyDescent="0.15">
      <c r="A7" s="186" t="s">
        <v>150</v>
      </c>
      <c r="B7" s="187">
        <v>9790184</v>
      </c>
      <c r="C7" s="184"/>
      <c r="D7" s="186" t="s">
        <v>151</v>
      </c>
      <c r="E7" s="185">
        <v>5577538</v>
      </c>
    </row>
    <row r="8" spans="1:5" ht="17.100000000000001" customHeight="1" x14ac:dyDescent="0.15">
      <c r="A8" s="186" t="s">
        <v>152</v>
      </c>
      <c r="B8" s="187">
        <v>7941013</v>
      </c>
      <c r="C8" s="184"/>
      <c r="D8" s="186" t="s">
        <v>153</v>
      </c>
      <c r="E8" s="185">
        <v>4452663</v>
      </c>
    </row>
    <row r="9" spans="1:5" ht="17.100000000000001" customHeight="1" x14ac:dyDescent="0.15">
      <c r="A9" s="186" t="s">
        <v>154</v>
      </c>
      <c r="B9" s="187">
        <v>6607027</v>
      </c>
      <c r="C9" s="184"/>
      <c r="D9" s="186" t="s">
        <v>155</v>
      </c>
      <c r="E9" s="185" t="s">
        <v>139</v>
      </c>
    </row>
    <row r="10" spans="1:5" ht="17.100000000000001" customHeight="1" x14ac:dyDescent="0.15">
      <c r="A10" s="186" t="s">
        <v>156</v>
      </c>
      <c r="B10" s="185">
        <v>2062992</v>
      </c>
      <c r="C10" s="184"/>
      <c r="D10" s="186" t="s">
        <v>157</v>
      </c>
      <c r="E10" s="185">
        <v>1124875</v>
      </c>
    </row>
    <row r="11" spans="1:5" ht="17.100000000000001" customHeight="1" x14ac:dyDescent="0.15">
      <c r="A11" s="186" t="s">
        <v>158</v>
      </c>
      <c r="B11" s="185" t="s">
        <v>139</v>
      </c>
      <c r="C11" s="184"/>
      <c r="D11" s="186" t="s">
        <v>159</v>
      </c>
      <c r="E11" s="185" t="s">
        <v>139</v>
      </c>
    </row>
    <row r="12" spans="1:5" ht="17.100000000000001" customHeight="1" x14ac:dyDescent="0.15">
      <c r="A12" s="186" t="s">
        <v>160</v>
      </c>
      <c r="B12" s="185">
        <v>12896387</v>
      </c>
      <c r="C12" s="184"/>
      <c r="D12" s="186" t="s">
        <v>161</v>
      </c>
      <c r="E12" s="185" t="s">
        <v>139</v>
      </c>
    </row>
    <row r="13" spans="1:5" ht="17.100000000000001" customHeight="1" x14ac:dyDescent="0.15">
      <c r="A13" s="186" t="s">
        <v>162</v>
      </c>
      <c r="B13" s="185">
        <v>-9296429</v>
      </c>
      <c r="C13" s="184"/>
      <c r="D13" s="186" t="s">
        <v>163</v>
      </c>
      <c r="E13" s="187">
        <v>483203</v>
      </c>
    </row>
    <row r="14" spans="1:5" ht="17.100000000000001" customHeight="1" x14ac:dyDescent="0.15">
      <c r="A14" s="186" t="s">
        <v>164</v>
      </c>
      <c r="B14" s="185">
        <v>342036</v>
      </c>
      <c r="C14" s="184"/>
      <c r="D14" s="186" t="s">
        <v>165</v>
      </c>
      <c r="E14" s="185">
        <v>419254</v>
      </c>
    </row>
    <row r="15" spans="1:5" ht="17.100000000000001" customHeight="1" x14ac:dyDescent="0.15">
      <c r="A15" s="186" t="s">
        <v>166</v>
      </c>
      <c r="B15" s="185">
        <v>-228432</v>
      </c>
      <c r="C15" s="184"/>
      <c r="D15" s="186" t="s">
        <v>167</v>
      </c>
      <c r="E15" s="185" t="s">
        <v>139</v>
      </c>
    </row>
    <row r="16" spans="1:5" ht="17.100000000000001" customHeight="1" x14ac:dyDescent="0.15">
      <c r="A16" s="186" t="s">
        <v>168</v>
      </c>
      <c r="B16" s="185" t="s">
        <v>139</v>
      </c>
      <c r="C16" s="184"/>
      <c r="D16" s="186" t="s">
        <v>169</v>
      </c>
      <c r="E16" s="185" t="s">
        <v>139</v>
      </c>
    </row>
    <row r="17" spans="1:5" ht="17.100000000000001" customHeight="1" x14ac:dyDescent="0.15">
      <c r="A17" s="186" t="s">
        <v>170</v>
      </c>
      <c r="B17" s="185" t="s">
        <v>139</v>
      </c>
      <c r="C17" s="184"/>
      <c r="D17" s="186" t="s">
        <v>171</v>
      </c>
      <c r="E17" s="185" t="s">
        <v>139</v>
      </c>
    </row>
    <row r="18" spans="1:5" ht="17.100000000000001" customHeight="1" x14ac:dyDescent="0.15">
      <c r="A18" s="186" t="s">
        <v>172</v>
      </c>
      <c r="B18" s="185" t="s">
        <v>139</v>
      </c>
      <c r="C18" s="184"/>
      <c r="D18" s="186" t="s">
        <v>173</v>
      </c>
      <c r="E18" s="185" t="s">
        <v>139</v>
      </c>
    </row>
    <row r="19" spans="1:5" ht="17.100000000000001" customHeight="1" x14ac:dyDescent="0.15">
      <c r="A19" s="186" t="s">
        <v>174</v>
      </c>
      <c r="B19" s="185" t="s">
        <v>139</v>
      </c>
      <c r="C19" s="184"/>
      <c r="D19" s="186" t="s">
        <v>175</v>
      </c>
      <c r="E19" s="185">
        <v>48956</v>
      </c>
    </row>
    <row r="20" spans="1:5" ht="17.100000000000001" customHeight="1" x14ac:dyDescent="0.15">
      <c r="A20" s="186" t="s">
        <v>176</v>
      </c>
      <c r="B20" s="185" t="s">
        <v>139</v>
      </c>
      <c r="C20" s="184"/>
      <c r="D20" s="186" t="s">
        <v>177</v>
      </c>
      <c r="E20" s="185">
        <v>14994</v>
      </c>
    </row>
    <row r="21" spans="1:5" ht="17.100000000000001" customHeight="1" x14ac:dyDescent="0.15">
      <c r="A21" s="186" t="s">
        <v>178</v>
      </c>
      <c r="B21" s="185" t="s">
        <v>139</v>
      </c>
      <c r="C21" s="184"/>
      <c r="D21" s="186" t="s">
        <v>161</v>
      </c>
      <c r="E21" s="185" t="s">
        <v>139</v>
      </c>
    </row>
    <row r="22" spans="1:5" ht="17.100000000000001" customHeight="1" x14ac:dyDescent="0.15">
      <c r="A22" s="186" t="s">
        <v>179</v>
      </c>
      <c r="B22" s="185" t="s">
        <v>139</v>
      </c>
      <c r="C22" s="184"/>
      <c r="D22" s="181" t="s">
        <v>180</v>
      </c>
      <c r="E22" s="180">
        <v>6060741</v>
      </c>
    </row>
    <row r="23" spans="1:5" ht="17.100000000000001" customHeight="1" x14ac:dyDescent="0.15">
      <c r="A23" s="186" t="s">
        <v>181</v>
      </c>
      <c r="B23" s="185" t="s">
        <v>139</v>
      </c>
      <c r="C23" s="184"/>
      <c r="D23" s="186" t="s">
        <v>182</v>
      </c>
      <c r="E23" s="184"/>
    </row>
    <row r="24" spans="1:5" ht="17.100000000000001" customHeight="1" x14ac:dyDescent="0.15">
      <c r="A24" s="186" t="s">
        <v>183</v>
      </c>
      <c r="B24" s="185">
        <v>830474</v>
      </c>
      <c r="C24" s="184"/>
      <c r="D24" s="186" t="s">
        <v>184</v>
      </c>
      <c r="E24" s="185">
        <v>11936288</v>
      </c>
    </row>
    <row r="25" spans="1:5" ht="17.100000000000001" customHeight="1" x14ac:dyDescent="0.15">
      <c r="A25" s="186" t="s">
        <v>185</v>
      </c>
      <c r="B25" s="185">
        <v>1103706</v>
      </c>
      <c r="C25" s="184"/>
      <c r="D25" s="186" t="s">
        <v>186</v>
      </c>
      <c r="E25" s="185">
        <v>-5727030</v>
      </c>
    </row>
    <row r="26" spans="1:5" ht="17.100000000000001" customHeight="1" x14ac:dyDescent="0.15">
      <c r="A26" s="186" t="s">
        <v>156</v>
      </c>
      <c r="B26" s="185">
        <v>34844</v>
      </c>
      <c r="C26" s="184"/>
      <c r="D26" s="184"/>
      <c r="E26" s="184"/>
    </row>
    <row r="27" spans="1:5" ht="17.100000000000001" customHeight="1" x14ac:dyDescent="0.15">
      <c r="A27" s="186" t="s">
        <v>160</v>
      </c>
      <c r="B27" s="185" t="s">
        <v>139</v>
      </c>
      <c r="C27" s="184"/>
      <c r="D27" s="184"/>
      <c r="E27" s="184"/>
    </row>
    <row r="28" spans="1:5" ht="17.100000000000001" customHeight="1" x14ac:dyDescent="0.15">
      <c r="A28" s="186" t="s">
        <v>162</v>
      </c>
      <c r="B28" s="185" t="s">
        <v>139</v>
      </c>
      <c r="C28" s="184"/>
      <c r="D28" s="184"/>
      <c r="E28" s="184"/>
    </row>
    <row r="29" spans="1:5" ht="17.100000000000001" customHeight="1" x14ac:dyDescent="0.15">
      <c r="A29" s="186" t="s">
        <v>164</v>
      </c>
      <c r="B29" s="185">
        <v>17160614</v>
      </c>
      <c r="C29" s="184"/>
      <c r="D29" s="184"/>
      <c r="E29" s="184"/>
    </row>
    <row r="30" spans="1:5" ht="17.100000000000001" customHeight="1" x14ac:dyDescent="0.15">
      <c r="A30" s="186" t="s">
        <v>166</v>
      </c>
      <c r="B30" s="185">
        <v>-16091752</v>
      </c>
      <c r="C30" s="184"/>
      <c r="D30" s="184"/>
      <c r="E30" s="184"/>
    </row>
    <row r="31" spans="1:5" ht="17.100000000000001" customHeight="1" x14ac:dyDescent="0.15">
      <c r="A31" s="186" t="s">
        <v>179</v>
      </c>
      <c r="B31" s="185" t="s">
        <v>139</v>
      </c>
      <c r="C31" s="184"/>
      <c r="D31" s="184"/>
      <c r="E31" s="184"/>
    </row>
    <row r="32" spans="1:5" ht="17.100000000000001" customHeight="1" x14ac:dyDescent="0.15">
      <c r="A32" s="186" t="s">
        <v>181</v>
      </c>
      <c r="B32" s="185" t="s">
        <v>139</v>
      </c>
      <c r="C32" s="184"/>
      <c r="D32" s="184"/>
      <c r="E32" s="184"/>
    </row>
    <row r="33" spans="1:5" ht="17.100000000000001" customHeight="1" x14ac:dyDescent="0.15">
      <c r="A33" s="186" t="s">
        <v>183</v>
      </c>
      <c r="B33" s="185" t="s">
        <v>139</v>
      </c>
      <c r="C33" s="184"/>
      <c r="D33" s="184"/>
      <c r="E33" s="184"/>
    </row>
    <row r="34" spans="1:5" ht="17.100000000000001" customHeight="1" x14ac:dyDescent="0.15">
      <c r="A34" s="186" t="s">
        <v>187</v>
      </c>
      <c r="B34" s="185">
        <v>976871</v>
      </c>
      <c r="C34" s="184"/>
      <c r="D34" s="184"/>
      <c r="E34" s="184"/>
    </row>
    <row r="35" spans="1:5" ht="17.100000000000001" customHeight="1" x14ac:dyDescent="0.15">
      <c r="A35" s="186" t="s">
        <v>188</v>
      </c>
      <c r="B35" s="185">
        <v>-746592</v>
      </c>
      <c r="C35" s="184"/>
      <c r="D35" s="184"/>
      <c r="E35" s="184"/>
    </row>
    <row r="36" spans="1:5" ht="17.100000000000001" customHeight="1" x14ac:dyDescent="0.15">
      <c r="A36" s="186" t="s">
        <v>189</v>
      </c>
      <c r="B36" s="185">
        <v>15686</v>
      </c>
      <c r="C36" s="184"/>
      <c r="D36" s="184"/>
      <c r="E36" s="184"/>
    </row>
    <row r="37" spans="1:5" ht="17.100000000000001" customHeight="1" x14ac:dyDescent="0.15">
      <c r="A37" s="186" t="s">
        <v>190</v>
      </c>
      <c r="B37" s="185">
        <v>15686</v>
      </c>
      <c r="C37" s="184"/>
      <c r="D37" s="184"/>
      <c r="E37" s="184"/>
    </row>
    <row r="38" spans="1:5" ht="17.100000000000001" customHeight="1" x14ac:dyDescent="0.15">
      <c r="A38" s="186" t="s">
        <v>191</v>
      </c>
      <c r="B38" s="185" t="s">
        <v>139</v>
      </c>
      <c r="C38" s="184"/>
      <c r="D38" s="184"/>
      <c r="E38" s="184"/>
    </row>
    <row r="39" spans="1:5" ht="17.100000000000001" customHeight="1" x14ac:dyDescent="0.15">
      <c r="A39" s="186" t="s">
        <v>192</v>
      </c>
      <c r="B39" s="187">
        <v>1833486</v>
      </c>
      <c r="C39" s="184"/>
      <c r="D39" s="184"/>
      <c r="E39" s="184"/>
    </row>
    <row r="40" spans="1:5" ht="17.100000000000001" customHeight="1" x14ac:dyDescent="0.15">
      <c r="A40" s="186" t="s">
        <v>193</v>
      </c>
      <c r="B40" s="185">
        <v>1942929</v>
      </c>
      <c r="C40" s="184"/>
      <c r="D40" s="184"/>
      <c r="E40" s="184"/>
    </row>
    <row r="41" spans="1:5" ht="17.100000000000001" customHeight="1" x14ac:dyDescent="0.15">
      <c r="A41" s="186" t="s">
        <v>194</v>
      </c>
      <c r="B41" s="185" t="s">
        <v>139</v>
      </c>
      <c r="C41" s="184"/>
      <c r="D41" s="184"/>
      <c r="E41" s="184"/>
    </row>
    <row r="42" spans="1:5" ht="17.100000000000001" customHeight="1" x14ac:dyDescent="0.15">
      <c r="A42" s="186" t="s">
        <v>195</v>
      </c>
      <c r="B42" s="185">
        <v>128099</v>
      </c>
      <c r="C42" s="184"/>
      <c r="D42" s="184"/>
      <c r="E42" s="184"/>
    </row>
    <row r="43" spans="1:5" ht="17.100000000000001" customHeight="1" x14ac:dyDescent="0.15">
      <c r="A43" s="186" t="s">
        <v>179</v>
      </c>
      <c r="B43" s="185">
        <v>1814830</v>
      </c>
      <c r="C43" s="184"/>
      <c r="D43" s="184"/>
      <c r="E43" s="184"/>
    </row>
    <row r="44" spans="1:5" ht="17.100000000000001" customHeight="1" x14ac:dyDescent="0.15">
      <c r="A44" s="186" t="s">
        <v>196</v>
      </c>
      <c r="B44" s="185">
        <v>-1451718</v>
      </c>
      <c r="C44" s="184"/>
      <c r="D44" s="184"/>
      <c r="E44" s="184"/>
    </row>
    <row r="45" spans="1:5" ht="17.100000000000001" customHeight="1" x14ac:dyDescent="0.15">
      <c r="A45" s="186" t="s">
        <v>197</v>
      </c>
      <c r="B45" s="185">
        <v>80320</v>
      </c>
      <c r="C45" s="184"/>
      <c r="D45" s="184"/>
      <c r="E45" s="184"/>
    </row>
    <row r="46" spans="1:5" ht="17.100000000000001" customHeight="1" x14ac:dyDescent="0.15">
      <c r="A46" s="186" t="s">
        <v>198</v>
      </c>
      <c r="B46" s="185">
        <v>38104</v>
      </c>
      <c r="C46" s="184"/>
      <c r="D46" s="184"/>
      <c r="E46" s="184"/>
    </row>
    <row r="47" spans="1:5" ht="17.100000000000001" customHeight="1" x14ac:dyDescent="0.15">
      <c r="A47" s="186" t="s">
        <v>199</v>
      </c>
      <c r="B47" s="185">
        <v>1233432</v>
      </c>
      <c r="C47" s="184"/>
      <c r="D47" s="184"/>
      <c r="E47" s="184"/>
    </row>
    <row r="48" spans="1:5" ht="17.100000000000001" customHeight="1" x14ac:dyDescent="0.15">
      <c r="A48" s="186" t="s">
        <v>200</v>
      </c>
      <c r="B48" s="185" t="s">
        <v>139</v>
      </c>
      <c r="C48" s="184"/>
      <c r="D48" s="184"/>
      <c r="E48" s="184"/>
    </row>
    <row r="49" spans="1:5" ht="17.100000000000001" customHeight="1" x14ac:dyDescent="0.15">
      <c r="A49" s="186" t="s">
        <v>179</v>
      </c>
      <c r="B49" s="185">
        <v>1233432</v>
      </c>
      <c r="C49" s="184"/>
      <c r="D49" s="184"/>
      <c r="E49" s="184"/>
    </row>
    <row r="50" spans="1:5" ht="17.100000000000001" customHeight="1" x14ac:dyDescent="0.15">
      <c r="A50" s="186" t="s">
        <v>191</v>
      </c>
      <c r="B50" s="185" t="s">
        <v>139</v>
      </c>
      <c r="C50" s="184"/>
      <c r="D50" s="184"/>
      <c r="E50" s="184"/>
    </row>
    <row r="51" spans="1:5" ht="17.100000000000001" customHeight="1" x14ac:dyDescent="0.15">
      <c r="A51" s="186" t="s">
        <v>201</v>
      </c>
      <c r="B51" s="185">
        <v>-9580</v>
      </c>
      <c r="C51" s="184"/>
      <c r="D51" s="184"/>
      <c r="E51" s="184"/>
    </row>
    <row r="52" spans="1:5" ht="17.100000000000001" customHeight="1" x14ac:dyDescent="0.15">
      <c r="A52" s="186" t="s">
        <v>202</v>
      </c>
      <c r="B52" s="187">
        <v>2479814</v>
      </c>
      <c r="C52" s="184"/>
      <c r="D52" s="184"/>
      <c r="E52" s="184"/>
    </row>
    <row r="53" spans="1:5" ht="17.100000000000001" customHeight="1" x14ac:dyDescent="0.15">
      <c r="A53" s="186" t="s">
        <v>203</v>
      </c>
      <c r="B53" s="185">
        <v>320625</v>
      </c>
      <c r="C53" s="184"/>
      <c r="D53" s="184"/>
      <c r="E53" s="184"/>
    </row>
    <row r="54" spans="1:5" ht="17.100000000000001" customHeight="1" x14ac:dyDescent="0.15">
      <c r="A54" s="186" t="s">
        <v>204</v>
      </c>
      <c r="B54" s="185">
        <v>15078</v>
      </c>
      <c r="C54" s="184"/>
      <c r="D54" s="184"/>
      <c r="E54" s="184"/>
    </row>
    <row r="55" spans="1:5" ht="17.100000000000001" customHeight="1" x14ac:dyDescent="0.15">
      <c r="A55" s="186" t="s">
        <v>205</v>
      </c>
      <c r="B55" s="185">
        <v>9561</v>
      </c>
      <c r="C55" s="184"/>
      <c r="D55" s="184"/>
      <c r="E55" s="184"/>
    </row>
    <row r="56" spans="1:5" ht="17.100000000000001" customHeight="1" x14ac:dyDescent="0.15">
      <c r="A56" s="186" t="s">
        <v>206</v>
      </c>
      <c r="B56" s="185">
        <v>2136542</v>
      </c>
      <c r="C56" s="184"/>
      <c r="D56" s="184"/>
      <c r="E56" s="184"/>
    </row>
    <row r="57" spans="1:5" ht="17.100000000000001" customHeight="1" x14ac:dyDescent="0.15">
      <c r="A57" s="186" t="s">
        <v>207</v>
      </c>
      <c r="B57" s="185">
        <v>947927</v>
      </c>
      <c r="C57" s="184"/>
      <c r="D57" s="184"/>
      <c r="E57" s="184"/>
    </row>
    <row r="58" spans="1:5" ht="17.100000000000001" customHeight="1" x14ac:dyDescent="0.15">
      <c r="A58" s="186" t="s">
        <v>208</v>
      </c>
      <c r="B58" s="185">
        <v>1188615</v>
      </c>
      <c r="C58" s="184"/>
      <c r="D58" s="184"/>
      <c r="E58" s="184"/>
    </row>
    <row r="59" spans="1:5" ht="17.100000000000001" customHeight="1" x14ac:dyDescent="0.15">
      <c r="A59" s="186" t="s">
        <v>209</v>
      </c>
      <c r="B59" s="185" t="s">
        <v>139</v>
      </c>
      <c r="C59" s="184"/>
      <c r="D59" s="184"/>
      <c r="E59" s="184"/>
    </row>
    <row r="60" spans="1:5" ht="17.100000000000001" customHeight="1" x14ac:dyDescent="0.15">
      <c r="A60" s="186" t="s">
        <v>161</v>
      </c>
      <c r="B60" s="185" t="s">
        <v>139</v>
      </c>
      <c r="C60" s="184"/>
      <c r="D60" s="184"/>
      <c r="E60" s="184"/>
    </row>
    <row r="61" spans="1:5" ht="17.100000000000001" customHeight="1" x14ac:dyDescent="0.15">
      <c r="A61" s="186" t="s">
        <v>210</v>
      </c>
      <c r="B61" s="185">
        <v>-1993</v>
      </c>
      <c r="C61" s="184"/>
      <c r="D61" s="181" t="s">
        <v>211</v>
      </c>
      <c r="E61" s="183">
        <v>6209257</v>
      </c>
    </row>
    <row r="62" spans="1:5" ht="17.100000000000001" customHeight="1" x14ac:dyDescent="0.15">
      <c r="A62" s="181" t="s">
        <v>212</v>
      </c>
      <c r="B62" s="180">
        <v>12269998</v>
      </c>
      <c r="C62" s="182"/>
      <c r="D62" s="181" t="s">
        <v>213</v>
      </c>
      <c r="E62" s="180">
        <v>12269998</v>
      </c>
    </row>
    <row r="63" spans="1:5" ht="17.100000000000001" customHeight="1" x14ac:dyDescent="0.15">
      <c r="A63" s="179"/>
      <c r="B63" s="179"/>
      <c r="C63" s="179"/>
      <c r="D63" s="179"/>
      <c r="E63" s="179"/>
    </row>
    <row r="64" spans="1:5" x14ac:dyDescent="0.15">
      <c r="A64" s="48" t="s">
        <v>758</v>
      </c>
    </row>
    <row r="65" spans="1:1" x14ac:dyDescent="0.15">
      <c r="A65" s="48" t="s">
        <v>759</v>
      </c>
    </row>
    <row r="66" spans="1:1" x14ac:dyDescent="0.15">
      <c r="A66" s="48"/>
    </row>
  </sheetData>
  <mergeCells count="2">
    <mergeCell ref="A2:E2"/>
    <mergeCell ref="A3:E3"/>
  </mergeCells>
  <phoneticPr fontId="2"/>
  <printOptions horizontalCentered="1"/>
  <pageMargins left="0.3888888888888889" right="0.3888888888888889" top="0.3888888888888889" bottom="0.3888888888888889" header="0.19444444444444445" footer="0.19444444444444445"/>
  <pageSetup paperSize="9" scale="77"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F11"/>
  <sheetViews>
    <sheetView view="pageBreakPreview" zoomScale="98" zoomScaleNormal="100" zoomScaleSheetLayoutView="98" workbookViewId="0">
      <selection activeCell="E22" sqref="E22"/>
    </sheetView>
  </sheetViews>
  <sheetFormatPr defaultColWidth="8.875" defaultRowHeight="20.25" customHeight="1" x14ac:dyDescent="0.15"/>
  <cols>
    <col min="1" max="1" width="23.375" style="15" customWidth="1"/>
    <col min="2" max="6" width="20.875" style="15" customWidth="1"/>
    <col min="7" max="16384" width="8.875" style="15"/>
  </cols>
  <sheetData>
    <row r="1" spans="1:6" ht="20.25" customHeight="1" x14ac:dyDescent="0.15">
      <c r="A1" s="260" t="s">
        <v>344</v>
      </c>
      <c r="B1" s="261"/>
      <c r="C1" s="261"/>
      <c r="D1" s="261"/>
      <c r="E1" s="261"/>
      <c r="F1" s="261"/>
    </row>
    <row r="2" spans="1:6" ht="20.25" customHeight="1" x14ac:dyDescent="0.15">
      <c r="A2" s="41"/>
      <c r="B2" s="41"/>
      <c r="C2" s="41"/>
      <c r="D2" s="41"/>
      <c r="E2" s="41"/>
      <c r="F2" s="42"/>
    </row>
    <row r="3" spans="1:6" ht="20.25" customHeight="1" x14ac:dyDescent="0.15">
      <c r="A3" s="41"/>
      <c r="B3" s="41"/>
      <c r="C3" s="41"/>
      <c r="D3" s="41"/>
      <c r="E3" s="41"/>
      <c r="F3" s="17" t="s">
        <v>745</v>
      </c>
    </row>
    <row r="4" spans="1:6" ht="20.25" customHeight="1" x14ac:dyDescent="0.15">
      <c r="A4" s="262" t="s">
        <v>115</v>
      </c>
      <c r="B4" s="264" t="s">
        <v>122</v>
      </c>
      <c r="C4" s="264" t="s">
        <v>136</v>
      </c>
      <c r="D4" s="264"/>
      <c r="E4" s="264"/>
      <c r="F4" s="264"/>
    </row>
    <row r="5" spans="1:6" ht="20.25" customHeight="1" x14ac:dyDescent="0.15">
      <c r="A5" s="262"/>
      <c r="B5" s="264"/>
      <c r="C5" s="264" t="s">
        <v>129</v>
      </c>
      <c r="D5" s="264" t="s">
        <v>137</v>
      </c>
      <c r="E5" s="264" t="s">
        <v>124</v>
      </c>
      <c r="F5" s="264" t="s">
        <v>61</v>
      </c>
    </row>
    <row r="6" spans="1:6" ht="20.25" customHeight="1" thickBot="1" x14ac:dyDescent="0.2">
      <c r="A6" s="263"/>
      <c r="B6" s="265"/>
      <c r="C6" s="265"/>
      <c r="D6" s="265"/>
      <c r="E6" s="265"/>
      <c r="F6" s="265"/>
    </row>
    <row r="7" spans="1:6" ht="20.25" customHeight="1" thickTop="1" x14ac:dyDescent="0.15">
      <c r="A7" s="79" t="s">
        <v>138</v>
      </c>
      <c r="B7" s="192">
        <v>4836520</v>
      </c>
      <c r="C7" s="192">
        <f>C11-SUM(C8,C9)</f>
        <v>1030175</v>
      </c>
      <c r="D7" s="192">
        <f>D11-SUM(D8,D9)</f>
        <v>313808</v>
      </c>
      <c r="E7" s="192">
        <f>B7-SUM(C7,D7,F7)</f>
        <v>2227931</v>
      </c>
      <c r="F7" s="192">
        <v>1264606</v>
      </c>
    </row>
    <row r="8" spans="1:6" ht="20.25" customHeight="1" x14ac:dyDescent="0.15">
      <c r="A8" s="79" t="s">
        <v>140</v>
      </c>
      <c r="B8" s="192">
        <v>1168677</v>
      </c>
      <c r="C8" s="192">
        <v>310542</v>
      </c>
      <c r="D8" s="192">
        <v>775534</v>
      </c>
      <c r="E8" s="192">
        <f t="shared" ref="E8:E9" si="0">B8-SUM(C8,D8,F8)</f>
        <v>82601</v>
      </c>
      <c r="F8" s="192">
        <v>0</v>
      </c>
    </row>
    <row r="9" spans="1:6" ht="20.25" customHeight="1" x14ac:dyDescent="0.15">
      <c r="A9" s="79" t="s">
        <v>141</v>
      </c>
      <c r="B9" s="192">
        <v>757446</v>
      </c>
      <c r="C9" s="192" t="s">
        <v>139</v>
      </c>
      <c r="D9" s="192" t="s">
        <v>139</v>
      </c>
      <c r="E9" s="192">
        <f t="shared" si="0"/>
        <v>757446</v>
      </c>
      <c r="F9" s="192">
        <v>0</v>
      </c>
    </row>
    <row r="10" spans="1:6" ht="20.25" customHeight="1" x14ac:dyDescent="0.15">
      <c r="A10" s="79" t="s">
        <v>61</v>
      </c>
      <c r="B10" s="192" t="s">
        <v>139</v>
      </c>
      <c r="C10" s="192" t="s">
        <v>139</v>
      </c>
      <c r="D10" s="192" t="s">
        <v>139</v>
      </c>
      <c r="E10" s="192">
        <v>0</v>
      </c>
      <c r="F10" s="192"/>
    </row>
    <row r="11" spans="1:6" ht="20.25" customHeight="1" x14ac:dyDescent="0.15">
      <c r="A11" s="80" t="s">
        <v>42</v>
      </c>
      <c r="B11" s="192">
        <v>8070854</v>
      </c>
      <c r="C11" s="192">
        <v>1340717</v>
      </c>
      <c r="D11" s="192">
        <v>1089342</v>
      </c>
      <c r="E11" s="192">
        <f>SUM(E7:E10)</f>
        <v>3067978</v>
      </c>
      <c r="F11" s="192">
        <f>SUM(F7:F10)</f>
        <v>1264606</v>
      </c>
    </row>
  </sheetData>
  <mergeCells count="8">
    <mergeCell ref="A1:F1"/>
    <mergeCell ref="A4:A6"/>
    <mergeCell ref="B4:B6"/>
    <mergeCell ref="C4:F4"/>
    <mergeCell ref="C5:C6"/>
    <mergeCell ref="D5:D6"/>
    <mergeCell ref="E5:E6"/>
    <mergeCell ref="F5:F6"/>
  </mergeCells>
  <phoneticPr fontId="2"/>
  <printOptions horizontalCentered="1"/>
  <pageMargins left="0.39370078740157483" right="0.39370078740157483" top="0.39370078740157483" bottom="0.39370078740157483" header="0.19685039370078741" footer="0.19685039370078741"/>
  <pageSetup paperSize="9" fitToHeight="0"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B8"/>
  <sheetViews>
    <sheetView view="pageBreakPreview" zoomScale="60" zoomScaleNormal="100" workbookViewId="0">
      <selection activeCell="G90" sqref="G90"/>
    </sheetView>
  </sheetViews>
  <sheetFormatPr defaultColWidth="8.875" defaultRowHeight="11.25" x14ac:dyDescent="0.15"/>
  <cols>
    <col min="1" max="1" width="52.875" style="14" customWidth="1"/>
    <col min="2" max="2" width="40.875" style="14" customWidth="1"/>
    <col min="3" max="16384" width="8.875" style="14"/>
  </cols>
  <sheetData>
    <row r="1" spans="1:2" ht="21" x14ac:dyDescent="0.2">
      <c r="A1" s="13" t="s">
        <v>338</v>
      </c>
    </row>
    <row r="2" spans="1:2" ht="13.5" x14ac:dyDescent="0.15">
      <c r="A2" s="15"/>
    </row>
    <row r="3" spans="1:2" ht="13.5" x14ac:dyDescent="0.15">
      <c r="A3" s="15"/>
    </row>
    <row r="4" spans="1:2" ht="13.5" x14ac:dyDescent="0.15">
      <c r="B4" s="17" t="s">
        <v>749</v>
      </c>
    </row>
    <row r="5" spans="1:2" ht="22.5" customHeight="1" x14ac:dyDescent="0.15">
      <c r="A5" s="18" t="s">
        <v>57</v>
      </c>
      <c r="B5" s="18" t="s">
        <v>73</v>
      </c>
    </row>
    <row r="6" spans="1:2" ht="18" customHeight="1" x14ac:dyDescent="0.15">
      <c r="A6" s="26" t="s">
        <v>74</v>
      </c>
      <c r="B6" s="21">
        <v>305632</v>
      </c>
    </row>
    <row r="7" spans="1:2" ht="18" customHeight="1" x14ac:dyDescent="0.15">
      <c r="A7" s="26"/>
      <c r="B7" s="21">
        <v>0</v>
      </c>
    </row>
    <row r="8" spans="1:2" ht="18" customHeight="1" x14ac:dyDescent="0.15">
      <c r="A8" s="23" t="s">
        <v>42</v>
      </c>
      <c r="B8" s="21">
        <f>SUM(B6:B7)</f>
        <v>305632</v>
      </c>
    </row>
  </sheetData>
  <phoneticPr fontId="2"/>
  <printOptions horizontalCentered="1"/>
  <pageMargins left="0.39370078740157483" right="0.39370078740157483" top="0.98425196850393704" bottom="0.39370078740157483" header="0.19685039370078741" footer="0.19685039370078741"/>
  <pageSetup paperSize="9" orientation="landscape" r:id="rId1"/>
  <headerFooter>
    <oddHeader xml:space="preserve">&amp;R&amp;9
</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807E0D-8E73-4D56-9C1B-9753D7BF444A}">
  <sheetPr>
    <pageSetUpPr fitToPage="1"/>
  </sheetPr>
  <dimension ref="A1:E66"/>
  <sheetViews>
    <sheetView view="pageBreakPreview" zoomScale="60" zoomScaleNormal="100" workbookViewId="0">
      <selection activeCell="G90" sqref="G90"/>
    </sheetView>
  </sheetViews>
  <sheetFormatPr defaultColWidth="8.875" defaultRowHeight="11.25" x14ac:dyDescent="0.15"/>
  <cols>
    <col min="1" max="1" width="33.875" style="178" customWidth="1"/>
    <col min="2" max="2" width="18.875" style="178" customWidth="1"/>
    <col min="3" max="3" width="8.875" style="178" hidden="1" customWidth="1"/>
    <col min="4" max="4" width="33.875" style="178" customWidth="1"/>
    <col min="5" max="7" width="18.875" style="178" customWidth="1"/>
    <col min="8" max="16384" width="8.875" style="178"/>
  </cols>
  <sheetData>
    <row r="1" spans="1:5" ht="17.100000000000001" customHeight="1" x14ac:dyDescent="0.15">
      <c r="E1" s="191" t="s">
        <v>757</v>
      </c>
    </row>
    <row r="2" spans="1:5" ht="21" x14ac:dyDescent="0.15">
      <c r="A2" s="197" t="s">
        <v>323</v>
      </c>
      <c r="B2" s="198"/>
      <c r="C2" s="198"/>
      <c r="D2" s="198"/>
      <c r="E2" s="198"/>
    </row>
    <row r="3" spans="1:5" ht="13.5" x14ac:dyDescent="0.15">
      <c r="A3" s="199" t="s">
        <v>642</v>
      </c>
      <c r="B3" s="198"/>
      <c r="C3" s="198"/>
      <c r="D3" s="198"/>
      <c r="E3" s="198"/>
    </row>
    <row r="4" spans="1:5" ht="17.100000000000001" customHeight="1" x14ac:dyDescent="0.15">
      <c r="A4" s="190" t="s">
        <v>769</v>
      </c>
      <c r="E4" s="189" t="s">
        <v>754</v>
      </c>
    </row>
    <row r="5" spans="1:5" ht="27" customHeight="1" x14ac:dyDescent="0.15">
      <c r="A5" s="188" t="s">
        <v>147</v>
      </c>
      <c r="B5" s="188" t="s">
        <v>122</v>
      </c>
      <c r="C5" s="188"/>
      <c r="D5" s="188" t="s">
        <v>147</v>
      </c>
      <c r="E5" s="188" t="s">
        <v>122</v>
      </c>
    </row>
    <row r="6" spans="1:5" ht="17.100000000000001" customHeight="1" x14ac:dyDescent="0.15">
      <c r="A6" s="186" t="s">
        <v>148</v>
      </c>
      <c r="B6" s="184"/>
      <c r="C6" s="184"/>
      <c r="D6" s="186" t="s">
        <v>149</v>
      </c>
      <c r="E6" s="184"/>
    </row>
    <row r="7" spans="1:5" ht="17.100000000000001" customHeight="1" x14ac:dyDescent="0.15">
      <c r="A7" s="186" t="s">
        <v>150</v>
      </c>
      <c r="B7" s="185">
        <v>22955993</v>
      </c>
      <c r="C7" s="184"/>
      <c r="D7" s="186" t="s">
        <v>151</v>
      </c>
      <c r="E7" s="185">
        <v>14951450</v>
      </c>
    </row>
    <row r="8" spans="1:5" ht="17.100000000000001" customHeight="1" x14ac:dyDescent="0.15">
      <c r="A8" s="186" t="s">
        <v>152</v>
      </c>
      <c r="B8" s="185">
        <v>20619053</v>
      </c>
      <c r="C8" s="184"/>
      <c r="D8" s="186" t="s">
        <v>309</v>
      </c>
      <c r="E8" s="185">
        <v>10758205</v>
      </c>
    </row>
    <row r="9" spans="1:5" ht="17.100000000000001" customHeight="1" x14ac:dyDescent="0.15">
      <c r="A9" s="186" t="s">
        <v>154</v>
      </c>
      <c r="B9" s="187">
        <v>7755245</v>
      </c>
      <c r="C9" s="184"/>
      <c r="D9" s="186" t="s">
        <v>155</v>
      </c>
      <c r="E9" s="185" t="s">
        <v>139</v>
      </c>
    </row>
    <row r="10" spans="1:5" ht="17.100000000000001" customHeight="1" x14ac:dyDescent="0.15">
      <c r="A10" s="186" t="s">
        <v>156</v>
      </c>
      <c r="B10" s="185">
        <v>2241573</v>
      </c>
      <c r="C10" s="184"/>
      <c r="D10" s="186" t="s">
        <v>157</v>
      </c>
      <c r="E10" s="185">
        <v>1124875</v>
      </c>
    </row>
    <row r="11" spans="1:5" ht="17.100000000000001" customHeight="1" x14ac:dyDescent="0.15">
      <c r="A11" s="186" t="s">
        <v>158</v>
      </c>
      <c r="B11" s="185" t="s">
        <v>139</v>
      </c>
      <c r="C11" s="184"/>
      <c r="D11" s="186" t="s">
        <v>159</v>
      </c>
      <c r="E11" s="185" t="s">
        <v>139</v>
      </c>
    </row>
    <row r="12" spans="1:5" ht="17.100000000000001" customHeight="1" x14ac:dyDescent="0.15">
      <c r="A12" s="186" t="s">
        <v>160</v>
      </c>
      <c r="B12" s="185">
        <v>14636673</v>
      </c>
      <c r="C12" s="184"/>
      <c r="D12" s="186" t="s">
        <v>161</v>
      </c>
      <c r="E12" s="185">
        <v>3068370</v>
      </c>
    </row>
    <row r="13" spans="1:5" ht="17.100000000000001" customHeight="1" x14ac:dyDescent="0.15">
      <c r="A13" s="186" t="s">
        <v>162</v>
      </c>
      <c r="B13" s="185">
        <v>-10156397</v>
      </c>
      <c r="C13" s="184"/>
      <c r="D13" s="186" t="s">
        <v>163</v>
      </c>
      <c r="E13" s="187">
        <v>1059334</v>
      </c>
    </row>
    <row r="14" spans="1:5" ht="17.100000000000001" customHeight="1" x14ac:dyDescent="0.15">
      <c r="A14" s="186" t="s">
        <v>164</v>
      </c>
      <c r="B14" s="185">
        <v>1746657</v>
      </c>
      <c r="C14" s="184"/>
      <c r="D14" s="186" t="s">
        <v>310</v>
      </c>
      <c r="E14" s="185">
        <v>897761</v>
      </c>
    </row>
    <row r="15" spans="1:5" ht="17.100000000000001" customHeight="1" x14ac:dyDescent="0.15">
      <c r="A15" s="186" t="s">
        <v>166</v>
      </c>
      <c r="B15" s="185">
        <v>-1543734</v>
      </c>
      <c r="C15" s="184"/>
      <c r="D15" s="186" t="s">
        <v>167</v>
      </c>
      <c r="E15" s="185">
        <v>53471</v>
      </c>
    </row>
    <row r="16" spans="1:5" ht="17.100000000000001" customHeight="1" x14ac:dyDescent="0.15">
      <c r="A16" s="186" t="s">
        <v>168</v>
      </c>
      <c r="B16" s="185" t="s">
        <v>139</v>
      </c>
      <c r="C16" s="184"/>
      <c r="D16" s="186" t="s">
        <v>169</v>
      </c>
      <c r="E16" s="185" t="s">
        <v>139</v>
      </c>
    </row>
    <row r="17" spans="1:5" ht="17.100000000000001" customHeight="1" x14ac:dyDescent="0.15">
      <c r="A17" s="186" t="s">
        <v>170</v>
      </c>
      <c r="B17" s="185" t="s">
        <v>139</v>
      </c>
      <c r="C17" s="184"/>
      <c r="D17" s="186" t="s">
        <v>171</v>
      </c>
      <c r="E17" s="185" t="s">
        <v>139</v>
      </c>
    </row>
    <row r="18" spans="1:5" ht="17.100000000000001" customHeight="1" x14ac:dyDescent="0.15">
      <c r="A18" s="186" t="s">
        <v>172</v>
      </c>
      <c r="B18" s="185" t="s">
        <v>139</v>
      </c>
      <c r="C18" s="184"/>
      <c r="D18" s="186" t="s">
        <v>173</v>
      </c>
      <c r="E18" s="185" t="s">
        <v>139</v>
      </c>
    </row>
    <row r="19" spans="1:5" ht="17.100000000000001" customHeight="1" x14ac:dyDescent="0.15">
      <c r="A19" s="186" t="s">
        <v>174</v>
      </c>
      <c r="B19" s="185" t="s">
        <v>139</v>
      </c>
      <c r="C19" s="184"/>
      <c r="D19" s="186" t="s">
        <v>175</v>
      </c>
      <c r="E19" s="185">
        <v>84413</v>
      </c>
    </row>
    <row r="20" spans="1:5" ht="17.100000000000001" customHeight="1" x14ac:dyDescent="0.15">
      <c r="A20" s="186" t="s">
        <v>176</v>
      </c>
      <c r="B20" s="185" t="s">
        <v>139</v>
      </c>
      <c r="C20" s="184"/>
      <c r="D20" s="186" t="s">
        <v>177</v>
      </c>
      <c r="E20" s="185">
        <v>15019</v>
      </c>
    </row>
    <row r="21" spans="1:5" ht="17.100000000000001" customHeight="1" x14ac:dyDescent="0.15">
      <c r="A21" s="186" t="s">
        <v>178</v>
      </c>
      <c r="B21" s="185" t="s">
        <v>139</v>
      </c>
      <c r="C21" s="184"/>
      <c r="D21" s="186" t="s">
        <v>161</v>
      </c>
      <c r="E21" s="185">
        <v>8671</v>
      </c>
    </row>
    <row r="22" spans="1:5" ht="17.100000000000001" customHeight="1" x14ac:dyDescent="0.15">
      <c r="A22" s="186" t="s">
        <v>179</v>
      </c>
      <c r="B22" s="185" t="s">
        <v>139</v>
      </c>
      <c r="C22" s="184"/>
      <c r="D22" s="181" t="s">
        <v>180</v>
      </c>
      <c r="E22" s="180">
        <v>16010784</v>
      </c>
    </row>
    <row r="23" spans="1:5" ht="17.100000000000001" customHeight="1" x14ac:dyDescent="0.15">
      <c r="A23" s="186" t="s">
        <v>181</v>
      </c>
      <c r="B23" s="185" t="s">
        <v>139</v>
      </c>
      <c r="C23" s="184"/>
      <c r="D23" s="186" t="s">
        <v>182</v>
      </c>
      <c r="E23" s="184"/>
    </row>
    <row r="24" spans="1:5" ht="17.100000000000001" customHeight="1" x14ac:dyDescent="0.15">
      <c r="A24" s="186" t="s">
        <v>183</v>
      </c>
      <c r="B24" s="185">
        <v>830474</v>
      </c>
      <c r="C24" s="184"/>
      <c r="D24" s="186" t="s">
        <v>184</v>
      </c>
      <c r="E24" s="185">
        <v>25454273</v>
      </c>
    </row>
    <row r="25" spans="1:5" ht="17.100000000000001" customHeight="1" x14ac:dyDescent="0.15">
      <c r="A25" s="186" t="s">
        <v>185</v>
      </c>
      <c r="B25" s="185">
        <v>12352201</v>
      </c>
      <c r="C25" s="184"/>
      <c r="D25" s="186" t="s">
        <v>186</v>
      </c>
      <c r="E25" s="185">
        <v>-14326174</v>
      </c>
    </row>
    <row r="26" spans="1:5" ht="17.100000000000001" customHeight="1" x14ac:dyDescent="0.15">
      <c r="A26" s="186" t="s">
        <v>156</v>
      </c>
      <c r="B26" s="185">
        <v>218318</v>
      </c>
      <c r="C26" s="184"/>
      <c r="D26" s="186" t="s">
        <v>311</v>
      </c>
      <c r="E26" s="185" t="s">
        <v>139</v>
      </c>
    </row>
    <row r="27" spans="1:5" ht="17.100000000000001" customHeight="1" x14ac:dyDescent="0.15">
      <c r="A27" s="186" t="s">
        <v>160</v>
      </c>
      <c r="B27" s="185">
        <v>1223352</v>
      </c>
      <c r="C27" s="184"/>
      <c r="D27" s="184"/>
      <c r="E27" s="184"/>
    </row>
    <row r="28" spans="1:5" ht="17.100000000000001" customHeight="1" x14ac:dyDescent="0.15">
      <c r="A28" s="186" t="s">
        <v>162</v>
      </c>
      <c r="B28" s="185">
        <v>-413075</v>
      </c>
      <c r="C28" s="184"/>
      <c r="D28" s="184"/>
      <c r="E28" s="184"/>
    </row>
    <row r="29" spans="1:5" ht="17.100000000000001" customHeight="1" x14ac:dyDescent="0.15">
      <c r="A29" s="186" t="s">
        <v>164</v>
      </c>
      <c r="B29" s="185">
        <v>32950285</v>
      </c>
      <c r="C29" s="184"/>
      <c r="D29" s="184"/>
      <c r="E29" s="184"/>
    </row>
    <row r="30" spans="1:5" ht="17.100000000000001" customHeight="1" x14ac:dyDescent="0.15">
      <c r="A30" s="186" t="s">
        <v>166</v>
      </c>
      <c r="B30" s="185">
        <v>-21626679</v>
      </c>
      <c r="C30" s="184"/>
      <c r="D30" s="184"/>
      <c r="E30" s="184"/>
    </row>
    <row r="31" spans="1:5" ht="17.100000000000001" customHeight="1" x14ac:dyDescent="0.15">
      <c r="A31" s="186" t="s">
        <v>179</v>
      </c>
      <c r="B31" s="185" t="s">
        <v>139</v>
      </c>
      <c r="C31" s="184"/>
      <c r="D31" s="184"/>
      <c r="E31" s="184"/>
    </row>
    <row r="32" spans="1:5" ht="17.100000000000001" customHeight="1" x14ac:dyDescent="0.15">
      <c r="A32" s="186" t="s">
        <v>181</v>
      </c>
      <c r="B32" s="185" t="s">
        <v>139</v>
      </c>
      <c r="C32" s="184"/>
      <c r="D32" s="184"/>
      <c r="E32" s="184"/>
    </row>
    <row r="33" spans="1:5" ht="17.100000000000001" customHeight="1" x14ac:dyDescent="0.15">
      <c r="A33" s="186" t="s">
        <v>183</v>
      </c>
      <c r="B33" s="185" t="s">
        <v>139</v>
      </c>
      <c r="C33" s="184"/>
      <c r="D33" s="184"/>
      <c r="E33" s="184"/>
    </row>
    <row r="34" spans="1:5" ht="17.100000000000001" customHeight="1" x14ac:dyDescent="0.15">
      <c r="A34" s="186" t="s">
        <v>187</v>
      </c>
      <c r="B34" s="185">
        <v>2019285</v>
      </c>
      <c r="C34" s="184"/>
      <c r="D34" s="184"/>
      <c r="E34" s="184"/>
    </row>
    <row r="35" spans="1:5" ht="17.100000000000001" customHeight="1" x14ac:dyDescent="0.15">
      <c r="A35" s="186" t="s">
        <v>188</v>
      </c>
      <c r="B35" s="185">
        <v>-1507678</v>
      </c>
      <c r="C35" s="184"/>
      <c r="D35" s="184"/>
      <c r="E35" s="184"/>
    </row>
    <row r="36" spans="1:5" ht="17.100000000000001" customHeight="1" x14ac:dyDescent="0.15">
      <c r="A36" s="186" t="s">
        <v>189</v>
      </c>
      <c r="B36" s="185">
        <v>378915</v>
      </c>
      <c r="C36" s="184"/>
      <c r="D36" s="184"/>
      <c r="E36" s="184"/>
    </row>
    <row r="37" spans="1:5" ht="17.100000000000001" customHeight="1" x14ac:dyDescent="0.15">
      <c r="A37" s="186" t="s">
        <v>190</v>
      </c>
      <c r="B37" s="185">
        <v>15686</v>
      </c>
      <c r="C37" s="184"/>
      <c r="D37" s="184"/>
      <c r="E37" s="184"/>
    </row>
    <row r="38" spans="1:5" ht="17.100000000000001" customHeight="1" x14ac:dyDescent="0.15">
      <c r="A38" s="186" t="s">
        <v>191</v>
      </c>
      <c r="B38" s="185">
        <v>363229</v>
      </c>
      <c r="C38" s="184"/>
      <c r="D38" s="184"/>
      <c r="E38" s="184"/>
    </row>
    <row r="39" spans="1:5" ht="17.100000000000001" customHeight="1" x14ac:dyDescent="0.15">
      <c r="A39" s="186" t="s">
        <v>192</v>
      </c>
      <c r="B39" s="187">
        <v>1958025</v>
      </c>
      <c r="C39" s="184"/>
      <c r="D39" s="184"/>
      <c r="E39" s="184"/>
    </row>
    <row r="40" spans="1:5" ht="17.100000000000001" customHeight="1" x14ac:dyDescent="0.15">
      <c r="A40" s="186" t="s">
        <v>193</v>
      </c>
      <c r="B40" s="185">
        <v>186940</v>
      </c>
      <c r="C40" s="184"/>
      <c r="D40" s="184"/>
      <c r="E40" s="184"/>
    </row>
    <row r="41" spans="1:5" ht="17.100000000000001" customHeight="1" x14ac:dyDescent="0.15">
      <c r="A41" s="186" t="s">
        <v>194</v>
      </c>
      <c r="B41" s="185" t="s">
        <v>139</v>
      </c>
      <c r="C41" s="184"/>
      <c r="D41" s="184"/>
      <c r="E41" s="184"/>
    </row>
    <row r="42" spans="1:5" ht="17.100000000000001" customHeight="1" x14ac:dyDescent="0.15">
      <c r="A42" s="186" t="s">
        <v>195</v>
      </c>
      <c r="B42" s="185">
        <v>128099</v>
      </c>
      <c r="C42" s="184"/>
      <c r="D42" s="184"/>
      <c r="E42" s="184"/>
    </row>
    <row r="43" spans="1:5" ht="17.100000000000001" customHeight="1" x14ac:dyDescent="0.15">
      <c r="A43" s="186" t="s">
        <v>179</v>
      </c>
      <c r="B43" s="185">
        <v>58841</v>
      </c>
      <c r="C43" s="184"/>
      <c r="D43" s="184"/>
      <c r="E43" s="184"/>
    </row>
    <row r="44" spans="1:5" ht="17.100000000000001" customHeight="1" x14ac:dyDescent="0.15">
      <c r="A44" s="186" t="s">
        <v>197</v>
      </c>
      <c r="B44" s="185">
        <v>272111</v>
      </c>
      <c r="C44" s="184"/>
      <c r="D44" s="184"/>
      <c r="E44" s="184"/>
    </row>
    <row r="45" spans="1:5" ht="17.100000000000001" customHeight="1" x14ac:dyDescent="0.15">
      <c r="A45" s="186" t="s">
        <v>198</v>
      </c>
      <c r="B45" s="185">
        <v>38104</v>
      </c>
      <c r="C45" s="184"/>
      <c r="D45" s="184"/>
      <c r="E45" s="184"/>
    </row>
    <row r="46" spans="1:5" ht="17.100000000000001" customHeight="1" x14ac:dyDescent="0.15">
      <c r="A46" s="186" t="s">
        <v>199</v>
      </c>
      <c r="B46" s="185">
        <v>1492142</v>
      </c>
      <c r="C46" s="184"/>
      <c r="D46" s="184"/>
      <c r="E46" s="184"/>
    </row>
    <row r="47" spans="1:5" ht="17.100000000000001" customHeight="1" x14ac:dyDescent="0.15">
      <c r="A47" s="186" t="s">
        <v>200</v>
      </c>
      <c r="B47" s="185">
        <v>258710</v>
      </c>
      <c r="C47" s="184"/>
      <c r="D47" s="184"/>
      <c r="E47" s="184"/>
    </row>
    <row r="48" spans="1:5" ht="17.100000000000001" customHeight="1" x14ac:dyDescent="0.15">
      <c r="A48" s="186" t="s">
        <v>179</v>
      </c>
      <c r="B48" s="185">
        <v>1233432</v>
      </c>
      <c r="C48" s="184"/>
      <c r="D48" s="184"/>
      <c r="E48" s="184"/>
    </row>
    <row r="49" spans="1:5" ht="17.100000000000001" customHeight="1" x14ac:dyDescent="0.15">
      <c r="A49" s="186" t="s">
        <v>191</v>
      </c>
      <c r="B49" s="185" t="s">
        <v>139</v>
      </c>
      <c r="C49" s="184"/>
      <c r="D49" s="184"/>
      <c r="E49" s="184"/>
    </row>
    <row r="50" spans="1:5" ht="17.100000000000001" customHeight="1" x14ac:dyDescent="0.15">
      <c r="A50" s="186" t="s">
        <v>201</v>
      </c>
      <c r="B50" s="185">
        <v>-31271</v>
      </c>
      <c r="C50" s="184"/>
      <c r="D50" s="184"/>
      <c r="E50" s="184"/>
    </row>
    <row r="51" spans="1:5" ht="17.100000000000001" customHeight="1" x14ac:dyDescent="0.15">
      <c r="A51" s="186" t="s">
        <v>202</v>
      </c>
      <c r="B51" s="185">
        <v>4182890</v>
      </c>
      <c r="C51" s="184"/>
      <c r="D51" s="184"/>
      <c r="E51" s="184"/>
    </row>
    <row r="52" spans="1:5" ht="17.100000000000001" customHeight="1" x14ac:dyDescent="0.15">
      <c r="A52" s="186" t="s">
        <v>203</v>
      </c>
      <c r="B52" s="185">
        <v>1406119</v>
      </c>
      <c r="C52" s="184"/>
      <c r="D52" s="184"/>
      <c r="E52" s="184"/>
    </row>
    <row r="53" spans="1:5" ht="17.100000000000001" customHeight="1" x14ac:dyDescent="0.15">
      <c r="A53" s="186" t="s">
        <v>204</v>
      </c>
      <c r="B53" s="185">
        <v>281414</v>
      </c>
      <c r="C53" s="184"/>
      <c r="D53" s="184"/>
      <c r="E53" s="184"/>
    </row>
    <row r="54" spans="1:5" ht="17.100000000000001" customHeight="1" x14ac:dyDescent="0.15">
      <c r="A54" s="186" t="s">
        <v>205</v>
      </c>
      <c r="B54" s="185">
        <v>9561</v>
      </c>
      <c r="C54" s="184"/>
      <c r="D54" s="184"/>
      <c r="E54" s="184"/>
    </row>
    <row r="55" spans="1:5" ht="17.100000000000001" customHeight="1" x14ac:dyDescent="0.15">
      <c r="A55" s="186" t="s">
        <v>206</v>
      </c>
      <c r="B55" s="185">
        <v>2488719</v>
      </c>
      <c r="C55" s="184"/>
      <c r="D55" s="184"/>
      <c r="E55" s="184"/>
    </row>
    <row r="56" spans="1:5" ht="17.100000000000001" customHeight="1" x14ac:dyDescent="0.15">
      <c r="A56" s="186" t="s">
        <v>207</v>
      </c>
      <c r="B56" s="185">
        <v>1300104</v>
      </c>
      <c r="C56" s="184"/>
      <c r="D56" s="184"/>
      <c r="E56" s="184"/>
    </row>
    <row r="57" spans="1:5" ht="17.100000000000001" customHeight="1" x14ac:dyDescent="0.15">
      <c r="A57" s="186" t="s">
        <v>208</v>
      </c>
      <c r="B57" s="185">
        <v>1188615</v>
      </c>
      <c r="C57" s="184"/>
      <c r="D57" s="184"/>
      <c r="E57" s="184"/>
    </row>
    <row r="58" spans="1:5" ht="17.100000000000001" customHeight="1" x14ac:dyDescent="0.15">
      <c r="A58" s="186" t="s">
        <v>209</v>
      </c>
      <c r="B58" s="185">
        <v>4926</v>
      </c>
      <c r="C58" s="184"/>
      <c r="D58" s="184"/>
      <c r="E58" s="184"/>
    </row>
    <row r="59" spans="1:5" ht="17.100000000000001" customHeight="1" x14ac:dyDescent="0.15">
      <c r="A59" s="186" t="s">
        <v>161</v>
      </c>
      <c r="B59" s="185" t="s">
        <v>139</v>
      </c>
      <c r="C59" s="184"/>
      <c r="D59" s="184"/>
      <c r="E59" s="184"/>
    </row>
    <row r="60" spans="1:5" ht="17.100000000000001" customHeight="1" x14ac:dyDescent="0.15">
      <c r="A60" s="186" t="s">
        <v>210</v>
      </c>
      <c r="B60" s="185">
        <v>-7849</v>
      </c>
      <c r="C60" s="184"/>
      <c r="D60" s="184"/>
      <c r="E60" s="184"/>
    </row>
    <row r="61" spans="1:5" ht="17.100000000000001" customHeight="1" x14ac:dyDescent="0.15">
      <c r="A61" s="186" t="s">
        <v>312</v>
      </c>
      <c r="B61" s="185" t="s">
        <v>139</v>
      </c>
      <c r="C61" s="184"/>
      <c r="D61" s="181" t="s">
        <v>211</v>
      </c>
      <c r="E61" s="183">
        <v>11128100</v>
      </c>
    </row>
    <row r="62" spans="1:5" ht="17.100000000000001" customHeight="1" x14ac:dyDescent="0.15">
      <c r="A62" s="181" t="s">
        <v>212</v>
      </c>
      <c r="B62" s="183">
        <v>27138884</v>
      </c>
      <c r="C62" s="182"/>
      <c r="D62" s="181" t="s">
        <v>213</v>
      </c>
      <c r="E62" s="180">
        <v>27138884</v>
      </c>
    </row>
    <row r="63" spans="1:5" ht="17.100000000000001" customHeight="1" x14ac:dyDescent="0.15">
      <c r="A63" s="179"/>
      <c r="B63" s="179"/>
      <c r="C63" s="179"/>
      <c r="D63" s="179"/>
      <c r="E63" s="179"/>
    </row>
    <row r="64" spans="1:5" x14ac:dyDescent="0.15">
      <c r="A64" s="48" t="s">
        <v>758</v>
      </c>
    </row>
    <row r="65" spans="1:1" x14ac:dyDescent="0.15">
      <c r="A65" s="48" t="s">
        <v>759</v>
      </c>
    </row>
    <row r="66" spans="1:1" x14ac:dyDescent="0.15">
      <c r="A66" s="48"/>
    </row>
  </sheetData>
  <mergeCells count="2">
    <mergeCell ref="A2:E2"/>
    <mergeCell ref="A3:E3"/>
  </mergeCells>
  <phoneticPr fontId="2"/>
  <printOptions horizontalCentered="1"/>
  <pageMargins left="0.3888888888888889" right="0.3888888888888889" top="0.3888888888888889" bottom="0.3888888888888889" header="0.19444444444444445" footer="0.19444444444444445"/>
  <pageSetup paperSize="9" scale="77"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CE3D4A-3452-49B5-8F49-6E62EF53EF23}">
  <sheetPr>
    <pageSetUpPr fitToPage="1"/>
  </sheetPr>
  <dimension ref="A1:E43"/>
  <sheetViews>
    <sheetView view="pageBreakPreview" zoomScale="60" zoomScaleNormal="100" workbookViewId="0">
      <selection activeCell="G90" sqref="G90"/>
    </sheetView>
  </sheetViews>
  <sheetFormatPr defaultColWidth="8.875" defaultRowHeight="11.25" x14ac:dyDescent="0.15"/>
  <cols>
    <col min="1" max="1" width="42.875" style="178" customWidth="1"/>
    <col min="2" max="3" width="8.875" style="178" hidden="1" customWidth="1"/>
    <col min="4" max="4" width="10.875" style="178" customWidth="1"/>
    <col min="5" max="5" width="15.875" style="178" customWidth="1"/>
    <col min="6" max="7" width="30.875" style="178" customWidth="1"/>
    <col min="8" max="16384" width="8.875" style="178"/>
  </cols>
  <sheetData>
    <row r="1" spans="1:5" ht="17.100000000000001" customHeight="1" x14ac:dyDescent="0.15">
      <c r="E1" s="191" t="s">
        <v>761</v>
      </c>
    </row>
    <row r="2" spans="1:5" ht="21" x14ac:dyDescent="0.15">
      <c r="A2" s="197" t="s">
        <v>324</v>
      </c>
      <c r="B2" s="198"/>
      <c r="C2" s="198"/>
      <c r="D2" s="198"/>
      <c r="E2" s="198"/>
    </row>
    <row r="3" spans="1:5" ht="13.5" x14ac:dyDescent="0.15">
      <c r="A3" s="199" t="s">
        <v>643</v>
      </c>
      <c r="B3" s="198"/>
      <c r="C3" s="198"/>
      <c r="D3" s="198"/>
      <c r="E3" s="198"/>
    </row>
    <row r="4" spans="1:5" ht="13.5" x14ac:dyDescent="0.15">
      <c r="A4" s="199" t="s">
        <v>644</v>
      </c>
      <c r="B4" s="198"/>
      <c r="C4" s="198"/>
      <c r="D4" s="198"/>
      <c r="E4" s="198"/>
    </row>
    <row r="5" spans="1:5" ht="17.100000000000001" customHeight="1" x14ac:dyDescent="0.15">
      <c r="A5" s="190" t="s">
        <v>769</v>
      </c>
      <c r="E5" s="189" t="s">
        <v>754</v>
      </c>
    </row>
    <row r="6" spans="1:5" ht="27" customHeight="1" x14ac:dyDescent="0.15">
      <c r="A6" s="207" t="s">
        <v>147</v>
      </c>
      <c r="B6" s="207"/>
      <c r="C6" s="207"/>
      <c r="D6" s="207" t="s">
        <v>122</v>
      </c>
      <c r="E6" s="207"/>
    </row>
    <row r="7" spans="1:5" ht="17.100000000000001" customHeight="1" x14ac:dyDescent="0.15">
      <c r="A7" s="200" t="s">
        <v>214</v>
      </c>
      <c r="B7" s="200"/>
      <c r="C7" s="200"/>
      <c r="D7" s="201">
        <v>9749756</v>
      </c>
      <c r="E7" s="202"/>
    </row>
    <row r="8" spans="1:5" ht="17.100000000000001" customHeight="1" x14ac:dyDescent="0.15">
      <c r="A8" s="200" t="s">
        <v>215</v>
      </c>
      <c r="B8" s="200"/>
      <c r="C8" s="200"/>
      <c r="D8" s="206">
        <v>4062982</v>
      </c>
      <c r="E8" s="202"/>
    </row>
    <row r="9" spans="1:5" ht="17.100000000000001" customHeight="1" x14ac:dyDescent="0.15">
      <c r="A9" s="200" t="s">
        <v>216</v>
      </c>
      <c r="B9" s="200"/>
      <c r="C9" s="200"/>
      <c r="D9" s="206">
        <v>1367295</v>
      </c>
      <c r="E9" s="202"/>
    </row>
    <row r="10" spans="1:5" ht="17.100000000000001" customHeight="1" x14ac:dyDescent="0.15">
      <c r="A10" s="200" t="s">
        <v>217</v>
      </c>
      <c r="B10" s="200"/>
      <c r="C10" s="200"/>
      <c r="D10" s="201">
        <v>1116834</v>
      </c>
      <c r="E10" s="202"/>
    </row>
    <row r="11" spans="1:5" ht="17.100000000000001" customHeight="1" x14ac:dyDescent="0.15">
      <c r="A11" s="200" t="s">
        <v>218</v>
      </c>
      <c r="B11" s="200"/>
      <c r="C11" s="200"/>
      <c r="D11" s="201">
        <v>79963</v>
      </c>
      <c r="E11" s="202"/>
    </row>
    <row r="12" spans="1:5" ht="17.100000000000001" customHeight="1" x14ac:dyDescent="0.15">
      <c r="A12" s="200" t="s">
        <v>219</v>
      </c>
      <c r="B12" s="200"/>
      <c r="C12" s="200"/>
      <c r="D12" s="201">
        <v>-56951</v>
      </c>
      <c r="E12" s="202"/>
    </row>
    <row r="13" spans="1:5" ht="17.100000000000001" customHeight="1" x14ac:dyDescent="0.15">
      <c r="A13" s="200" t="s">
        <v>179</v>
      </c>
      <c r="B13" s="200"/>
      <c r="C13" s="200"/>
      <c r="D13" s="201">
        <v>227450</v>
      </c>
      <c r="E13" s="202"/>
    </row>
    <row r="14" spans="1:5" ht="17.100000000000001" customHeight="1" x14ac:dyDescent="0.15">
      <c r="A14" s="200" t="s">
        <v>220</v>
      </c>
      <c r="B14" s="200"/>
      <c r="C14" s="200"/>
      <c r="D14" s="201">
        <v>2306960</v>
      </c>
      <c r="E14" s="202"/>
    </row>
    <row r="15" spans="1:5" ht="17.100000000000001" customHeight="1" x14ac:dyDescent="0.15">
      <c r="A15" s="200" t="s">
        <v>221</v>
      </c>
      <c r="B15" s="200"/>
      <c r="C15" s="200"/>
      <c r="D15" s="201">
        <v>1281788</v>
      </c>
      <c r="E15" s="202"/>
    </row>
    <row r="16" spans="1:5" ht="17.100000000000001" customHeight="1" x14ac:dyDescent="0.15">
      <c r="A16" s="200" t="s">
        <v>222</v>
      </c>
      <c r="B16" s="200"/>
      <c r="C16" s="200"/>
      <c r="D16" s="201">
        <v>206009</v>
      </c>
      <c r="E16" s="202"/>
    </row>
    <row r="17" spans="1:5" ht="17.100000000000001" customHeight="1" x14ac:dyDescent="0.15">
      <c r="A17" s="200" t="s">
        <v>223</v>
      </c>
      <c r="B17" s="200"/>
      <c r="C17" s="200"/>
      <c r="D17" s="201">
        <v>819163</v>
      </c>
      <c r="E17" s="202"/>
    </row>
    <row r="18" spans="1:5" ht="17.100000000000001" customHeight="1" x14ac:dyDescent="0.15">
      <c r="A18" s="200" t="s">
        <v>179</v>
      </c>
      <c r="B18" s="200"/>
      <c r="C18" s="200"/>
      <c r="D18" s="201" t="s">
        <v>139</v>
      </c>
      <c r="E18" s="202"/>
    </row>
    <row r="19" spans="1:5" ht="17.100000000000001" customHeight="1" x14ac:dyDescent="0.15">
      <c r="A19" s="200" t="s">
        <v>224</v>
      </c>
      <c r="B19" s="200"/>
      <c r="C19" s="200"/>
      <c r="D19" s="201">
        <v>388726</v>
      </c>
      <c r="E19" s="202"/>
    </row>
    <row r="20" spans="1:5" ht="17.100000000000001" customHeight="1" x14ac:dyDescent="0.15">
      <c r="A20" s="200" t="s">
        <v>225</v>
      </c>
      <c r="B20" s="200"/>
      <c r="C20" s="200"/>
      <c r="D20" s="201">
        <v>169584</v>
      </c>
      <c r="E20" s="202"/>
    </row>
    <row r="21" spans="1:5" ht="17.100000000000001" customHeight="1" x14ac:dyDescent="0.15">
      <c r="A21" s="200" t="s">
        <v>226</v>
      </c>
      <c r="B21" s="200"/>
      <c r="C21" s="200"/>
      <c r="D21" s="201">
        <v>39263</v>
      </c>
      <c r="E21" s="202"/>
    </row>
    <row r="22" spans="1:5" ht="17.100000000000001" customHeight="1" x14ac:dyDescent="0.15">
      <c r="A22" s="200" t="s">
        <v>179</v>
      </c>
      <c r="B22" s="200"/>
      <c r="C22" s="200"/>
      <c r="D22" s="201">
        <v>179879</v>
      </c>
      <c r="E22" s="202"/>
    </row>
    <row r="23" spans="1:5" ht="17.100000000000001" customHeight="1" x14ac:dyDescent="0.15">
      <c r="A23" s="200" t="s">
        <v>227</v>
      </c>
      <c r="B23" s="200"/>
      <c r="C23" s="200"/>
      <c r="D23" s="206">
        <v>5686774</v>
      </c>
      <c r="E23" s="202"/>
    </row>
    <row r="24" spans="1:5" ht="17.100000000000001" customHeight="1" x14ac:dyDescent="0.15">
      <c r="A24" s="200" t="s">
        <v>228</v>
      </c>
      <c r="B24" s="200"/>
      <c r="C24" s="200"/>
      <c r="D24" s="201">
        <v>4391336</v>
      </c>
      <c r="E24" s="202"/>
    </row>
    <row r="25" spans="1:5" ht="17.100000000000001" customHeight="1" x14ac:dyDescent="0.15">
      <c r="A25" s="200" t="s">
        <v>229</v>
      </c>
      <c r="B25" s="200"/>
      <c r="C25" s="200"/>
      <c r="D25" s="201">
        <v>1106895</v>
      </c>
      <c r="E25" s="202"/>
    </row>
    <row r="26" spans="1:5" ht="17.100000000000001" customHeight="1" x14ac:dyDescent="0.15">
      <c r="A26" s="200" t="s">
        <v>191</v>
      </c>
      <c r="B26" s="200"/>
      <c r="C26" s="200"/>
      <c r="D26" s="201">
        <v>188542</v>
      </c>
      <c r="E26" s="202"/>
    </row>
    <row r="27" spans="1:5" ht="17.100000000000001" customHeight="1" x14ac:dyDescent="0.15">
      <c r="A27" s="200" t="s">
        <v>231</v>
      </c>
      <c r="B27" s="200"/>
      <c r="C27" s="200"/>
      <c r="D27" s="201">
        <v>1427496</v>
      </c>
      <c r="E27" s="202"/>
    </row>
    <row r="28" spans="1:5" ht="17.100000000000001" customHeight="1" x14ac:dyDescent="0.15">
      <c r="A28" s="200" t="s">
        <v>232</v>
      </c>
      <c r="B28" s="200"/>
      <c r="C28" s="200"/>
      <c r="D28" s="201">
        <v>1287715</v>
      </c>
      <c r="E28" s="202"/>
    </row>
    <row r="29" spans="1:5" ht="17.100000000000001" customHeight="1" x14ac:dyDescent="0.15">
      <c r="A29" s="200" t="s">
        <v>161</v>
      </c>
      <c r="B29" s="200"/>
      <c r="C29" s="200"/>
      <c r="D29" s="201">
        <v>139781</v>
      </c>
      <c r="E29" s="202"/>
    </row>
    <row r="30" spans="1:5" ht="17.100000000000001" customHeight="1" x14ac:dyDescent="0.15">
      <c r="A30" s="203" t="s">
        <v>233</v>
      </c>
      <c r="B30" s="203"/>
      <c r="C30" s="203"/>
      <c r="D30" s="208">
        <v>8322259</v>
      </c>
      <c r="E30" s="205"/>
    </row>
    <row r="31" spans="1:5" ht="17.100000000000001" customHeight="1" x14ac:dyDescent="0.15">
      <c r="A31" s="200" t="s">
        <v>234</v>
      </c>
      <c r="B31" s="200"/>
      <c r="C31" s="200"/>
      <c r="D31" s="201">
        <v>2160</v>
      </c>
      <c r="E31" s="202"/>
    </row>
    <row r="32" spans="1:5" ht="17.100000000000001" customHeight="1" x14ac:dyDescent="0.15">
      <c r="A32" s="200" t="s">
        <v>235</v>
      </c>
      <c r="B32" s="200"/>
      <c r="C32" s="200"/>
      <c r="D32" s="201" t="s">
        <v>139</v>
      </c>
      <c r="E32" s="202"/>
    </row>
    <row r="33" spans="1:5" ht="17.100000000000001" customHeight="1" x14ac:dyDescent="0.15">
      <c r="A33" s="200" t="s">
        <v>236</v>
      </c>
      <c r="B33" s="200"/>
      <c r="C33" s="200"/>
      <c r="D33" s="201">
        <v>1448</v>
      </c>
      <c r="E33" s="202"/>
    </row>
    <row r="34" spans="1:5" ht="17.100000000000001" customHeight="1" x14ac:dyDescent="0.15">
      <c r="A34" s="200" t="s">
        <v>238</v>
      </c>
      <c r="B34" s="200"/>
      <c r="C34" s="200"/>
      <c r="D34" s="201" t="s">
        <v>139</v>
      </c>
      <c r="E34" s="202"/>
    </row>
    <row r="35" spans="1:5" ht="17.100000000000001" customHeight="1" x14ac:dyDescent="0.15">
      <c r="A35" s="200" t="s">
        <v>161</v>
      </c>
      <c r="B35" s="200"/>
      <c r="C35" s="200"/>
      <c r="D35" s="201">
        <v>712</v>
      </c>
      <c r="E35" s="202"/>
    </row>
    <row r="36" spans="1:5" ht="17.100000000000001" customHeight="1" x14ac:dyDescent="0.15">
      <c r="A36" s="200" t="s">
        <v>239</v>
      </c>
      <c r="B36" s="200"/>
      <c r="C36" s="200"/>
      <c r="D36" s="201">
        <v>61162</v>
      </c>
      <c r="E36" s="202"/>
    </row>
    <row r="37" spans="1:5" ht="17.100000000000001" customHeight="1" x14ac:dyDescent="0.15">
      <c r="A37" s="200" t="s">
        <v>240</v>
      </c>
      <c r="B37" s="200"/>
      <c r="C37" s="200"/>
      <c r="D37" s="201">
        <v>1439</v>
      </c>
      <c r="E37" s="202"/>
    </row>
    <row r="38" spans="1:5" ht="17.100000000000001" customHeight="1" x14ac:dyDescent="0.15">
      <c r="A38" s="200" t="s">
        <v>161</v>
      </c>
      <c r="B38" s="200"/>
      <c r="C38" s="200"/>
      <c r="D38" s="201">
        <v>59723</v>
      </c>
      <c r="E38" s="202"/>
    </row>
    <row r="39" spans="1:5" ht="17.100000000000001" customHeight="1" x14ac:dyDescent="0.15">
      <c r="A39" s="203" t="s">
        <v>138</v>
      </c>
      <c r="B39" s="203"/>
      <c r="C39" s="203"/>
      <c r="D39" s="204">
        <v>8263257</v>
      </c>
      <c r="E39" s="205"/>
    </row>
    <row r="40" spans="1:5" ht="17.100000000000001" customHeight="1" x14ac:dyDescent="0.15">
      <c r="A40" s="179"/>
      <c r="B40" s="179"/>
      <c r="C40" s="179"/>
      <c r="D40" s="179"/>
      <c r="E40" s="179"/>
    </row>
    <row r="41" spans="1:5" x14ac:dyDescent="0.15">
      <c r="A41" s="48" t="s">
        <v>758</v>
      </c>
    </row>
    <row r="42" spans="1:5" x14ac:dyDescent="0.15">
      <c r="A42" s="48" t="s">
        <v>759</v>
      </c>
    </row>
    <row r="43" spans="1:5" x14ac:dyDescent="0.15">
      <c r="A43" s="48"/>
    </row>
  </sheetData>
  <mergeCells count="71">
    <mergeCell ref="A2:E2"/>
    <mergeCell ref="A3:E3"/>
    <mergeCell ref="A4:E4"/>
    <mergeCell ref="A6:C6"/>
    <mergeCell ref="D6:E6"/>
    <mergeCell ref="A7:C7"/>
    <mergeCell ref="D7:E7"/>
    <mergeCell ref="A8:C8"/>
    <mergeCell ref="D8:E8"/>
    <mergeCell ref="A9:C9"/>
    <mergeCell ref="D9:E9"/>
    <mergeCell ref="A10:C10"/>
    <mergeCell ref="D10:E10"/>
    <mergeCell ref="A11:C11"/>
    <mergeCell ref="D11:E11"/>
    <mergeCell ref="A12:C12"/>
    <mergeCell ref="D12:E12"/>
    <mergeCell ref="A13:C13"/>
    <mergeCell ref="D13:E13"/>
    <mergeCell ref="A14:C14"/>
    <mergeCell ref="D14:E14"/>
    <mergeCell ref="A15:C15"/>
    <mergeCell ref="D15:E15"/>
    <mergeCell ref="A16:C16"/>
    <mergeCell ref="D16:E16"/>
    <mergeCell ref="A17:C17"/>
    <mergeCell ref="D17:E17"/>
    <mergeCell ref="A18:C18"/>
    <mergeCell ref="D18:E18"/>
    <mergeCell ref="A19:C19"/>
    <mergeCell ref="D19:E19"/>
    <mergeCell ref="A20:C20"/>
    <mergeCell ref="D20:E20"/>
    <mergeCell ref="A21:C21"/>
    <mergeCell ref="D21:E21"/>
    <mergeCell ref="A22:C22"/>
    <mergeCell ref="D22:E22"/>
    <mergeCell ref="A23:C23"/>
    <mergeCell ref="D23:E23"/>
    <mergeCell ref="A24:C24"/>
    <mergeCell ref="D24:E24"/>
    <mergeCell ref="A25:C25"/>
    <mergeCell ref="D25:E25"/>
    <mergeCell ref="A26:C26"/>
    <mergeCell ref="D26:E26"/>
    <mergeCell ref="A27:C27"/>
    <mergeCell ref="D27:E27"/>
    <mergeCell ref="A28:C28"/>
    <mergeCell ref="D28:E28"/>
    <mergeCell ref="A29:C29"/>
    <mergeCell ref="D29:E29"/>
    <mergeCell ref="A30:C30"/>
    <mergeCell ref="D30:E30"/>
    <mergeCell ref="A31:C31"/>
    <mergeCell ref="D31:E31"/>
    <mergeCell ref="A32:C32"/>
    <mergeCell ref="D32:E32"/>
    <mergeCell ref="A33:C33"/>
    <mergeCell ref="D33:E33"/>
    <mergeCell ref="A34:C34"/>
    <mergeCell ref="D34:E34"/>
    <mergeCell ref="A35:C35"/>
    <mergeCell ref="D35:E35"/>
    <mergeCell ref="A36:C36"/>
    <mergeCell ref="D36:E36"/>
    <mergeCell ref="A37:C37"/>
    <mergeCell ref="D37:E37"/>
    <mergeCell ref="A38:C38"/>
    <mergeCell ref="D38:E38"/>
    <mergeCell ref="A39:C39"/>
    <mergeCell ref="D39:E39"/>
  </mergeCells>
  <phoneticPr fontId="2"/>
  <printOptions horizontalCentered="1"/>
  <pageMargins left="0.3888888888888889" right="0.3888888888888889" top="0.3888888888888889" bottom="0.3888888888888889" header="0.19444444444444445" footer="0.19444444444444445"/>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03A61-9BA0-4A03-B530-AA8A81689AB2}">
  <sheetPr>
    <pageSetUpPr fitToPage="1"/>
  </sheetPr>
  <dimension ref="A1:E29"/>
  <sheetViews>
    <sheetView view="pageBreakPreview" zoomScale="60" zoomScaleNormal="100" workbookViewId="0">
      <selection activeCell="G90" sqref="G90"/>
    </sheetView>
  </sheetViews>
  <sheetFormatPr defaultColWidth="8.875" defaultRowHeight="11.25" x14ac:dyDescent="0.15"/>
  <cols>
    <col min="1" max="1" width="30.875" style="178" customWidth="1"/>
    <col min="2" max="7" width="18.875" style="178" customWidth="1"/>
    <col min="8" max="16384" width="8.875" style="178"/>
  </cols>
  <sheetData>
    <row r="1" spans="1:5" ht="17.100000000000001" customHeight="1" x14ac:dyDescent="0.15">
      <c r="E1" s="191" t="s">
        <v>763</v>
      </c>
    </row>
    <row r="2" spans="1:5" ht="21" x14ac:dyDescent="0.15">
      <c r="A2" s="197" t="s">
        <v>325</v>
      </c>
      <c r="B2" s="198"/>
      <c r="C2" s="198"/>
      <c r="D2" s="198"/>
      <c r="E2" s="198"/>
    </row>
    <row r="3" spans="1:5" ht="13.5" x14ac:dyDescent="0.15">
      <c r="A3" s="199" t="s">
        <v>643</v>
      </c>
      <c r="B3" s="198"/>
      <c r="C3" s="198"/>
      <c r="D3" s="198"/>
      <c r="E3" s="198"/>
    </row>
    <row r="4" spans="1:5" ht="13.5" x14ac:dyDescent="0.15">
      <c r="A4" s="199" t="s">
        <v>644</v>
      </c>
      <c r="B4" s="198"/>
      <c r="C4" s="198"/>
      <c r="D4" s="198"/>
      <c r="E4" s="198"/>
    </row>
    <row r="5" spans="1:5" ht="17.100000000000001" customHeight="1" x14ac:dyDescent="0.15">
      <c r="A5" s="190" t="s">
        <v>769</v>
      </c>
      <c r="E5" s="189" t="s">
        <v>754</v>
      </c>
    </row>
    <row r="6" spans="1:5" ht="27" customHeight="1" x14ac:dyDescent="0.15">
      <c r="A6" s="188" t="s">
        <v>147</v>
      </c>
      <c r="B6" s="188" t="s">
        <v>42</v>
      </c>
      <c r="C6" s="188" t="s">
        <v>241</v>
      </c>
      <c r="D6" s="188" t="s">
        <v>242</v>
      </c>
      <c r="E6" s="188" t="s">
        <v>315</v>
      </c>
    </row>
    <row r="7" spans="1:5" ht="17.100000000000001" customHeight="1" x14ac:dyDescent="0.15">
      <c r="A7" s="181" t="s">
        <v>243</v>
      </c>
      <c r="B7" s="183">
        <v>10440953</v>
      </c>
      <c r="C7" s="180">
        <v>24548759</v>
      </c>
      <c r="D7" s="180">
        <v>-14107805</v>
      </c>
      <c r="E7" s="180" t="s">
        <v>139</v>
      </c>
    </row>
    <row r="8" spans="1:5" ht="17.100000000000001" customHeight="1" x14ac:dyDescent="0.15">
      <c r="A8" s="186" t="s">
        <v>244</v>
      </c>
      <c r="B8" s="185">
        <v>-8263257</v>
      </c>
      <c r="C8" s="184"/>
      <c r="D8" s="185">
        <v>-8263257</v>
      </c>
      <c r="E8" s="185" t="s">
        <v>139</v>
      </c>
    </row>
    <row r="9" spans="1:5" ht="17.100000000000001" customHeight="1" x14ac:dyDescent="0.15">
      <c r="A9" s="186" t="s">
        <v>245</v>
      </c>
      <c r="B9" s="185">
        <v>8920981</v>
      </c>
      <c r="C9" s="184"/>
      <c r="D9" s="185">
        <v>8920981</v>
      </c>
      <c r="E9" s="185" t="s">
        <v>139</v>
      </c>
    </row>
    <row r="10" spans="1:5" ht="17.100000000000001" customHeight="1" x14ac:dyDescent="0.15">
      <c r="A10" s="186" t="s">
        <v>246</v>
      </c>
      <c r="B10" s="185">
        <v>5525399</v>
      </c>
      <c r="C10" s="184"/>
      <c r="D10" s="185">
        <v>5525399</v>
      </c>
      <c r="E10" s="185" t="s">
        <v>139</v>
      </c>
    </row>
    <row r="11" spans="1:5" ht="17.100000000000001" customHeight="1" x14ac:dyDescent="0.15">
      <c r="A11" s="186" t="s">
        <v>247</v>
      </c>
      <c r="B11" s="185">
        <v>3395582</v>
      </c>
      <c r="C11" s="184"/>
      <c r="D11" s="185">
        <v>3395582</v>
      </c>
      <c r="E11" s="185" t="s">
        <v>139</v>
      </c>
    </row>
    <row r="12" spans="1:5" ht="17.100000000000001" customHeight="1" x14ac:dyDescent="0.15">
      <c r="A12" s="181" t="s">
        <v>248</v>
      </c>
      <c r="B12" s="180">
        <v>657724</v>
      </c>
      <c r="C12" s="182"/>
      <c r="D12" s="180">
        <v>657724</v>
      </c>
      <c r="E12" s="180" t="s">
        <v>139</v>
      </c>
    </row>
    <row r="13" spans="1:5" ht="17.100000000000001" customHeight="1" x14ac:dyDescent="0.15">
      <c r="A13" s="186" t="s">
        <v>249</v>
      </c>
      <c r="B13" s="184"/>
      <c r="C13" s="187">
        <v>901003</v>
      </c>
      <c r="D13" s="187">
        <v>-901003</v>
      </c>
      <c r="E13" s="184"/>
    </row>
    <row r="14" spans="1:5" ht="17.100000000000001" customHeight="1" x14ac:dyDescent="0.15">
      <c r="A14" s="186" t="s">
        <v>250</v>
      </c>
      <c r="B14" s="184"/>
      <c r="C14" s="185">
        <v>1239388</v>
      </c>
      <c r="D14" s="185">
        <v>-1239388</v>
      </c>
      <c r="E14" s="184"/>
    </row>
    <row r="15" spans="1:5" ht="17.100000000000001" customHeight="1" x14ac:dyDescent="0.15">
      <c r="A15" s="186" t="s">
        <v>251</v>
      </c>
      <c r="B15" s="184"/>
      <c r="C15" s="185">
        <v>-821936</v>
      </c>
      <c r="D15" s="185">
        <v>821936</v>
      </c>
      <c r="E15" s="184"/>
    </row>
    <row r="16" spans="1:5" ht="17.100000000000001" customHeight="1" x14ac:dyDescent="0.15">
      <c r="A16" s="186" t="s">
        <v>252</v>
      </c>
      <c r="B16" s="184"/>
      <c r="C16" s="185">
        <v>936003</v>
      </c>
      <c r="D16" s="185">
        <v>-936003</v>
      </c>
      <c r="E16" s="184"/>
    </row>
    <row r="17" spans="1:5" ht="17.100000000000001" customHeight="1" x14ac:dyDescent="0.15">
      <c r="A17" s="186" t="s">
        <v>253</v>
      </c>
      <c r="B17" s="184"/>
      <c r="C17" s="185">
        <v>-452451</v>
      </c>
      <c r="D17" s="185">
        <v>452451</v>
      </c>
      <c r="E17" s="184"/>
    </row>
    <row r="18" spans="1:5" ht="17.100000000000001" customHeight="1" x14ac:dyDescent="0.15">
      <c r="A18" s="186" t="s">
        <v>254</v>
      </c>
      <c r="B18" s="185">
        <v>-141</v>
      </c>
      <c r="C18" s="185">
        <v>-141</v>
      </c>
      <c r="D18" s="184"/>
      <c r="E18" s="184"/>
    </row>
    <row r="19" spans="1:5" ht="17.100000000000001" customHeight="1" x14ac:dyDescent="0.15">
      <c r="A19" s="186" t="s">
        <v>255</v>
      </c>
      <c r="B19" s="185">
        <v>4653</v>
      </c>
      <c r="C19" s="185">
        <v>4653</v>
      </c>
      <c r="D19" s="184"/>
      <c r="E19" s="184"/>
    </row>
    <row r="20" spans="1:5" ht="17.100000000000001" customHeight="1" x14ac:dyDescent="0.15">
      <c r="A20" s="186" t="s">
        <v>316</v>
      </c>
      <c r="B20" s="184"/>
      <c r="C20" s="184"/>
      <c r="D20" s="185" t="s">
        <v>139</v>
      </c>
      <c r="E20" s="185" t="s">
        <v>139</v>
      </c>
    </row>
    <row r="21" spans="1:5" ht="17.100000000000001" customHeight="1" x14ac:dyDescent="0.15">
      <c r="A21" s="186" t="s">
        <v>317</v>
      </c>
      <c r="B21" s="184"/>
      <c r="C21" s="184"/>
      <c r="D21" s="185" t="s">
        <v>139</v>
      </c>
      <c r="E21" s="185" t="s">
        <v>139</v>
      </c>
    </row>
    <row r="22" spans="1:5" ht="17.100000000000001" customHeight="1" x14ac:dyDescent="0.15">
      <c r="A22" s="186" t="s">
        <v>318</v>
      </c>
      <c r="B22" s="185" t="s">
        <v>139</v>
      </c>
      <c r="C22" s="185" t="s">
        <v>139</v>
      </c>
      <c r="D22" s="185" t="s">
        <v>139</v>
      </c>
      <c r="E22" s="185" t="s">
        <v>139</v>
      </c>
    </row>
    <row r="23" spans="1:5" ht="17.100000000000001" customHeight="1" x14ac:dyDescent="0.15">
      <c r="A23" s="186" t="s">
        <v>256</v>
      </c>
      <c r="B23" s="185">
        <v>24911</v>
      </c>
      <c r="C23" s="185" t="s">
        <v>139</v>
      </c>
      <c r="D23" s="185">
        <v>24911</v>
      </c>
      <c r="E23" s="184"/>
    </row>
    <row r="24" spans="1:5" ht="17.100000000000001" customHeight="1" x14ac:dyDescent="0.15">
      <c r="A24" s="181" t="s">
        <v>257</v>
      </c>
      <c r="B24" s="183">
        <v>687146</v>
      </c>
      <c r="C24" s="183">
        <v>905514</v>
      </c>
      <c r="D24" s="180">
        <v>-218368</v>
      </c>
      <c r="E24" s="180" t="s">
        <v>139</v>
      </c>
    </row>
    <row r="25" spans="1:5" ht="17.100000000000001" customHeight="1" x14ac:dyDescent="0.15">
      <c r="A25" s="181" t="s">
        <v>258</v>
      </c>
      <c r="B25" s="183">
        <v>11128100</v>
      </c>
      <c r="C25" s="180">
        <v>25454273</v>
      </c>
      <c r="D25" s="183">
        <v>-14326174</v>
      </c>
      <c r="E25" s="180" t="s">
        <v>139</v>
      </c>
    </row>
    <row r="26" spans="1:5" ht="17.100000000000001" customHeight="1" x14ac:dyDescent="0.15">
      <c r="A26" s="179"/>
      <c r="B26" s="179"/>
      <c r="C26" s="179"/>
      <c r="D26" s="179"/>
      <c r="E26" s="179"/>
    </row>
    <row r="27" spans="1:5" x14ac:dyDescent="0.15">
      <c r="A27" s="48" t="s">
        <v>758</v>
      </c>
    </row>
    <row r="28" spans="1:5" x14ac:dyDescent="0.15">
      <c r="A28" s="48" t="s">
        <v>759</v>
      </c>
    </row>
    <row r="29" spans="1:5" x14ac:dyDescent="0.15">
      <c r="A29" s="48"/>
    </row>
  </sheetData>
  <mergeCells count="3">
    <mergeCell ref="A2:E2"/>
    <mergeCell ref="A3:E3"/>
    <mergeCell ref="A4:E4"/>
  </mergeCells>
  <phoneticPr fontId="2"/>
  <printOptions horizontalCentered="1"/>
  <pageMargins left="0.3888888888888889" right="0.3888888888888889" top="0.3888888888888889" bottom="0.3888888888888889" header="0.19444444444444445" footer="0.19444444444444445"/>
  <pageSetup paperSize="9" scale="91"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C9E1C7-5797-4130-83B8-33DFC8E76CFC}">
  <sheetPr>
    <pageSetUpPr fitToPage="1"/>
  </sheetPr>
  <dimension ref="A1:E62"/>
  <sheetViews>
    <sheetView view="pageBreakPreview" topLeftCell="A34" zoomScale="60" zoomScaleNormal="100" workbookViewId="0">
      <selection activeCell="D73" sqref="D73"/>
    </sheetView>
  </sheetViews>
  <sheetFormatPr defaultColWidth="8.875" defaultRowHeight="11.25" x14ac:dyDescent="0.15"/>
  <cols>
    <col min="1" max="1" width="42.875" style="178" customWidth="1"/>
    <col min="2" max="3" width="8.875" style="178" hidden="1" customWidth="1"/>
    <col min="4" max="4" width="10.875" style="178" customWidth="1"/>
    <col min="5" max="5" width="15.875" style="178" customWidth="1"/>
    <col min="6" max="7" width="30.875" style="178" customWidth="1"/>
    <col min="8" max="16384" width="8.875" style="178"/>
  </cols>
  <sheetData>
    <row r="1" spans="1:5" ht="17.100000000000001" customHeight="1" x14ac:dyDescent="0.15">
      <c r="E1" s="191" t="s">
        <v>765</v>
      </c>
    </row>
    <row r="2" spans="1:5" ht="21" x14ac:dyDescent="0.15">
      <c r="A2" s="197" t="s">
        <v>326</v>
      </c>
      <c r="B2" s="198"/>
      <c r="C2" s="198"/>
      <c r="D2" s="198"/>
      <c r="E2" s="198"/>
    </row>
    <row r="3" spans="1:5" ht="13.5" x14ac:dyDescent="0.15">
      <c r="A3" s="199" t="s">
        <v>643</v>
      </c>
      <c r="B3" s="198"/>
      <c r="C3" s="198"/>
      <c r="D3" s="198"/>
      <c r="E3" s="198"/>
    </row>
    <row r="4" spans="1:5" ht="13.5" x14ac:dyDescent="0.15">
      <c r="A4" s="199" t="s">
        <v>644</v>
      </c>
      <c r="B4" s="198"/>
      <c r="C4" s="198"/>
      <c r="D4" s="198"/>
      <c r="E4" s="198"/>
    </row>
    <row r="5" spans="1:5" ht="17.100000000000001" customHeight="1" x14ac:dyDescent="0.15">
      <c r="A5" s="190" t="s">
        <v>769</v>
      </c>
      <c r="E5" s="189" t="s">
        <v>754</v>
      </c>
    </row>
    <row r="6" spans="1:5" ht="27" customHeight="1" x14ac:dyDescent="0.15">
      <c r="A6" s="207" t="s">
        <v>147</v>
      </c>
      <c r="B6" s="207"/>
      <c r="C6" s="207"/>
      <c r="D6" s="207" t="s">
        <v>122</v>
      </c>
      <c r="E6" s="207"/>
    </row>
    <row r="7" spans="1:5" ht="17.100000000000001" customHeight="1" x14ac:dyDescent="0.15">
      <c r="A7" s="200" t="s">
        <v>259</v>
      </c>
      <c r="B7" s="200"/>
      <c r="C7" s="200"/>
      <c r="D7" s="202"/>
      <c r="E7" s="202"/>
    </row>
    <row r="8" spans="1:5" ht="17.100000000000001" customHeight="1" x14ac:dyDescent="0.15">
      <c r="A8" s="200" t="s">
        <v>260</v>
      </c>
      <c r="B8" s="200"/>
      <c r="C8" s="200"/>
      <c r="D8" s="201">
        <v>8942875</v>
      </c>
      <c r="E8" s="202"/>
    </row>
    <row r="9" spans="1:5" ht="17.100000000000001" customHeight="1" x14ac:dyDescent="0.15">
      <c r="A9" s="200" t="s">
        <v>261</v>
      </c>
      <c r="B9" s="200"/>
      <c r="C9" s="200"/>
      <c r="D9" s="201">
        <v>3256101</v>
      </c>
      <c r="E9" s="202"/>
    </row>
    <row r="10" spans="1:5" ht="17.100000000000001" customHeight="1" x14ac:dyDescent="0.15">
      <c r="A10" s="200" t="s">
        <v>262</v>
      </c>
      <c r="B10" s="200"/>
      <c r="C10" s="200"/>
      <c r="D10" s="201">
        <v>1422933</v>
      </c>
      <c r="E10" s="202"/>
    </row>
    <row r="11" spans="1:5" ht="17.100000000000001" customHeight="1" x14ac:dyDescent="0.15">
      <c r="A11" s="200" t="s">
        <v>263</v>
      </c>
      <c r="B11" s="200"/>
      <c r="C11" s="200"/>
      <c r="D11" s="201">
        <v>1495532</v>
      </c>
      <c r="E11" s="202"/>
    </row>
    <row r="12" spans="1:5" ht="17.100000000000001" customHeight="1" x14ac:dyDescent="0.15">
      <c r="A12" s="200" t="s">
        <v>264</v>
      </c>
      <c r="B12" s="200"/>
      <c r="C12" s="200"/>
      <c r="D12" s="201">
        <v>169584</v>
      </c>
      <c r="E12" s="202"/>
    </row>
    <row r="13" spans="1:5" ht="17.100000000000001" customHeight="1" x14ac:dyDescent="0.15">
      <c r="A13" s="200" t="s">
        <v>265</v>
      </c>
      <c r="B13" s="200"/>
      <c r="C13" s="200"/>
      <c r="D13" s="201">
        <v>168052</v>
      </c>
      <c r="E13" s="202"/>
    </row>
    <row r="14" spans="1:5" ht="17.100000000000001" customHeight="1" x14ac:dyDescent="0.15">
      <c r="A14" s="200" t="s">
        <v>266</v>
      </c>
      <c r="B14" s="200"/>
      <c r="C14" s="200"/>
      <c r="D14" s="206">
        <v>5686774</v>
      </c>
      <c r="E14" s="202"/>
    </row>
    <row r="15" spans="1:5" ht="17.100000000000001" customHeight="1" x14ac:dyDescent="0.15">
      <c r="A15" s="200" t="s">
        <v>267</v>
      </c>
      <c r="B15" s="200"/>
      <c r="C15" s="200"/>
      <c r="D15" s="201">
        <v>4391336</v>
      </c>
      <c r="E15" s="202"/>
    </row>
    <row r="16" spans="1:5" ht="17.100000000000001" customHeight="1" x14ac:dyDescent="0.15">
      <c r="A16" s="200" t="s">
        <v>268</v>
      </c>
      <c r="B16" s="200"/>
      <c r="C16" s="200"/>
      <c r="D16" s="201">
        <v>1106895</v>
      </c>
      <c r="E16" s="202"/>
    </row>
    <row r="17" spans="1:5" ht="17.100000000000001" customHeight="1" x14ac:dyDescent="0.15">
      <c r="A17" s="200" t="s">
        <v>265</v>
      </c>
      <c r="B17" s="200"/>
      <c r="C17" s="200"/>
      <c r="D17" s="201">
        <v>188542</v>
      </c>
      <c r="E17" s="202"/>
    </row>
    <row r="18" spans="1:5" ht="17.100000000000001" customHeight="1" x14ac:dyDescent="0.15">
      <c r="A18" s="200" t="s">
        <v>270</v>
      </c>
      <c r="B18" s="200"/>
      <c r="C18" s="200"/>
      <c r="D18" s="206">
        <v>9840780</v>
      </c>
      <c r="E18" s="202"/>
    </row>
    <row r="19" spans="1:5" ht="17.100000000000001" customHeight="1" x14ac:dyDescent="0.15">
      <c r="A19" s="200" t="s">
        <v>271</v>
      </c>
      <c r="B19" s="200"/>
      <c r="C19" s="200"/>
      <c r="D19" s="201">
        <v>5399977</v>
      </c>
      <c r="E19" s="202"/>
    </row>
    <row r="20" spans="1:5" ht="17.100000000000001" customHeight="1" x14ac:dyDescent="0.15">
      <c r="A20" s="200" t="s">
        <v>272</v>
      </c>
      <c r="B20" s="200"/>
      <c r="C20" s="200"/>
      <c r="D20" s="201">
        <v>3025957</v>
      </c>
      <c r="E20" s="202"/>
    </row>
    <row r="21" spans="1:5" ht="17.100000000000001" customHeight="1" x14ac:dyDescent="0.15">
      <c r="A21" s="200" t="s">
        <v>273</v>
      </c>
      <c r="B21" s="200"/>
      <c r="C21" s="200"/>
      <c r="D21" s="201">
        <v>1281121</v>
      </c>
      <c r="E21" s="202"/>
    </row>
    <row r="22" spans="1:5" ht="17.100000000000001" customHeight="1" x14ac:dyDescent="0.15">
      <c r="A22" s="200" t="s">
        <v>274</v>
      </c>
      <c r="B22" s="200"/>
      <c r="C22" s="200"/>
      <c r="D22" s="201">
        <v>133726</v>
      </c>
      <c r="E22" s="202"/>
    </row>
    <row r="23" spans="1:5" ht="17.100000000000001" customHeight="1" x14ac:dyDescent="0.15">
      <c r="A23" s="200" t="s">
        <v>275</v>
      </c>
      <c r="B23" s="200"/>
      <c r="C23" s="200"/>
      <c r="D23" s="201">
        <v>712</v>
      </c>
      <c r="E23" s="202"/>
    </row>
    <row r="24" spans="1:5" ht="17.100000000000001" customHeight="1" x14ac:dyDescent="0.15">
      <c r="A24" s="200" t="s">
        <v>276</v>
      </c>
      <c r="B24" s="200"/>
      <c r="C24" s="200"/>
      <c r="D24" s="201" t="s">
        <v>139</v>
      </c>
      <c r="E24" s="202"/>
    </row>
    <row r="25" spans="1:5" ht="17.100000000000001" customHeight="1" x14ac:dyDescent="0.15">
      <c r="A25" s="200" t="s">
        <v>277</v>
      </c>
      <c r="B25" s="200"/>
      <c r="C25" s="200"/>
      <c r="D25" s="201">
        <v>712</v>
      </c>
      <c r="E25" s="202"/>
    </row>
    <row r="26" spans="1:5" ht="17.100000000000001" customHeight="1" x14ac:dyDescent="0.15">
      <c r="A26" s="200" t="s">
        <v>278</v>
      </c>
      <c r="B26" s="200"/>
      <c r="C26" s="200"/>
      <c r="D26" s="201">
        <v>46088</v>
      </c>
      <c r="E26" s="202"/>
    </row>
    <row r="27" spans="1:5" ht="17.100000000000001" customHeight="1" x14ac:dyDescent="0.15">
      <c r="A27" s="203" t="s">
        <v>279</v>
      </c>
      <c r="B27" s="203"/>
      <c r="C27" s="203"/>
      <c r="D27" s="204">
        <v>943281</v>
      </c>
      <c r="E27" s="205"/>
    </row>
    <row r="28" spans="1:5" ht="17.100000000000001" customHeight="1" x14ac:dyDescent="0.15">
      <c r="A28" s="200" t="s">
        <v>280</v>
      </c>
      <c r="B28" s="200"/>
      <c r="C28" s="200"/>
      <c r="D28" s="202"/>
      <c r="E28" s="202"/>
    </row>
    <row r="29" spans="1:5" ht="17.100000000000001" customHeight="1" x14ac:dyDescent="0.15">
      <c r="A29" s="200" t="s">
        <v>281</v>
      </c>
      <c r="B29" s="200"/>
      <c r="C29" s="200"/>
      <c r="D29" s="201">
        <v>2187548</v>
      </c>
      <c r="E29" s="202"/>
    </row>
    <row r="30" spans="1:5" ht="17.100000000000001" customHeight="1" x14ac:dyDescent="0.15">
      <c r="A30" s="200" t="s">
        <v>282</v>
      </c>
      <c r="B30" s="200"/>
      <c r="C30" s="200"/>
      <c r="D30" s="201">
        <v>1406376</v>
      </c>
      <c r="E30" s="202"/>
    </row>
    <row r="31" spans="1:5" ht="17.100000000000001" customHeight="1" x14ac:dyDescent="0.15">
      <c r="A31" s="200" t="s">
        <v>283</v>
      </c>
      <c r="B31" s="200"/>
      <c r="C31" s="200"/>
      <c r="D31" s="201">
        <v>773298</v>
      </c>
      <c r="E31" s="202"/>
    </row>
    <row r="32" spans="1:5" ht="17.100000000000001" customHeight="1" x14ac:dyDescent="0.15">
      <c r="A32" s="200" t="s">
        <v>284</v>
      </c>
      <c r="B32" s="200"/>
      <c r="C32" s="200"/>
      <c r="D32" s="201" t="s">
        <v>139</v>
      </c>
      <c r="E32" s="202"/>
    </row>
    <row r="33" spans="1:5" ht="17.100000000000001" customHeight="1" x14ac:dyDescent="0.15">
      <c r="A33" s="200" t="s">
        <v>285</v>
      </c>
      <c r="B33" s="200"/>
      <c r="C33" s="200"/>
      <c r="D33" s="201">
        <v>7874</v>
      </c>
      <c r="E33" s="202"/>
    </row>
    <row r="34" spans="1:5" ht="17.100000000000001" customHeight="1" x14ac:dyDescent="0.15">
      <c r="A34" s="200" t="s">
        <v>277</v>
      </c>
      <c r="B34" s="200"/>
      <c r="C34" s="200"/>
      <c r="D34" s="201" t="s">
        <v>139</v>
      </c>
      <c r="E34" s="202"/>
    </row>
    <row r="35" spans="1:5" ht="17.100000000000001" customHeight="1" x14ac:dyDescent="0.15">
      <c r="A35" s="200" t="s">
        <v>286</v>
      </c>
      <c r="B35" s="200"/>
      <c r="C35" s="200"/>
      <c r="D35" s="201">
        <v>901997</v>
      </c>
      <c r="E35" s="202"/>
    </row>
    <row r="36" spans="1:5" ht="17.100000000000001" customHeight="1" x14ac:dyDescent="0.15">
      <c r="A36" s="200" t="s">
        <v>272</v>
      </c>
      <c r="B36" s="200"/>
      <c r="C36" s="200"/>
      <c r="D36" s="201">
        <v>358317</v>
      </c>
      <c r="E36" s="202"/>
    </row>
    <row r="37" spans="1:5" ht="17.100000000000001" customHeight="1" x14ac:dyDescent="0.15">
      <c r="A37" s="200" t="s">
        <v>287</v>
      </c>
      <c r="B37" s="200"/>
      <c r="C37" s="200"/>
      <c r="D37" s="201">
        <v>402971</v>
      </c>
      <c r="E37" s="202"/>
    </row>
    <row r="38" spans="1:5" ht="17.100000000000001" customHeight="1" x14ac:dyDescent="0.15">
      <c r="A38" s="200" t="s">
        <v>288</v>
      </c>
      <c r="B38" s="200"/>
      <c r="C38" s="200"/>
      <c r="D38" s="201">
        <v>8510</v>
      </c>
      <c r="E38" s="202"/>
    </row>
    <row r="39" spans="1:5" ht="17.100000000000001" customHeight="1" x14ac:dyDescent="0.15">
      <c r="A39" s="200" t="s">
        <v>289</v>
      </c>
      <c r="B39" s="200"/>
      <c r="C39" s="200"/>
      <c r="D39" s="201">
        <v>1439</v>
      </c>
      <c r="E39" s="202"/>
    </row>
    <row r="40" spans="1:5" ht="17.100000000000001" customHeight="1" x14ac:dyDescent="0.15">
      <c r="A40" s="200" t="s">
        <v>274</v>
      </c>
      <c r="B40" s="200"/>
      <c r="C40" s="200"/>
      <c r="D40" s="201">
        <v>130760</v>
      </c>
      <c r="E40" s="202"/>
    </row>
    <row r="41" spans="1:5" ht="17.100000000000001" customHeight="1" x14ac:dyDescent="0.15">
      <c r="A41" s="203" t="s">
        <v>290</v>
      </c>
      <c r="B41" s="203"/>
      <c r="C41" s="203"/>
      <c r="D41" s="208">
        <v>-1285552</v>
      </c>
      <c r="E41" s="205"/>
    </row>
    <row r="42" spans="1:5" ht="17.100000000000001" customHeight="1" x14ac:dyDescent="0.15">
      <c r="A42" s="200" t="s">
        <v>291</v>
      </c>
      <c r="B42" s="200"/>
      <c r="C42" s="200"/>
      <c r="D42" s="202"/>
      <c r="E42" s="202"/>
    </row>
    <row r="43" spans="1:5" ht="17.100000000000001" customHeight="1" x14ac:dyDescent="0.15">
      <c r="A43" s="200" t="s">
        <v>292</v>
      </c>
      <c r="B43" s="200"/>
      <c r="C43" s="200"/>
      <c r="D43" s="201">
        <v>878695</v>
      </c>
      <c r="E43" s="202"/>
    </row>
    <row r="44" spans="1:5" ht="17.100000000000001" customHeight="1" x14ac:dyDescent="0.15">
      <c r="A44" s="200" t="s">
        <v>320</v>
      </c>
      <c r="B44" s="200"/>
      <c r="C44" s="200"/>
      <c r="D44" s="201">
        <v>878695</v>
      </c>
      <c r="E44" s="202"/>
    </row>
    <row r="45" spans="1:5" ht="17.100000000000001" customHeight="1" x14ac:dyDescent="0.15">
      <c r="A45" s="200" t="s">
        <v>277</v>
      </c>
      <c r="B45" s="200"/>
      <c r="C45" s="200"/>
      <c r="D45" s="201" t="s">
        <v>139</v>
      </c>
      <c r="E45" s="202"/>
    </row>
    <row r="46" spans="1:5" ht="17.100000000000001" customHeight="1" x14ac:dyDescent="0.15">
      <c r="A46" s="200" t="s">
        <v>294</v>
      </c>
      <c r="B46" s="200"/>
      <c r="C46" s="200"/>
      <c r="D46" s="201">
        <v>1336442</v>
      </c>
      <c r="E46" s="202"/>
    </row>
    <row r="47" spans="1:5" ht="17.100000000000001" customHeight="1" x14ac:dyDescent="0.15">
      <c r="A47" s="200" t="s">
        <v>321</v>
      </c>
      <c r="B47" s="200"/>
      <c r="C47" s="200"/>
      <c r="D47" s="201">
        <v>1336442</v>
      </c>
      <c r="E47" s="202"/>
    </row>
    <row r="48" spans="1:5" ht="17.100000000000001" customHeight="1" x14ac:dyDescent="0.15">
      <c r="A48" s="200" t="s">
        <v>274</v>
      </c>
      <c r="B48" s="200"/>
      <c r="C48" s="200"/>
      <c r="D48" s="201" t="s">
        <v>139</v>
      </c>
      <c r="E48" s="202"/>
    </row>
    <row r="49" spans="1:5" ht="17.100000000000001" customHeight="1" x14ac:dyDescent="0.15">
      <c r="A49" s="203" t="s">
        <v>296</v>
      </c>
      <c r="B49" s="203"/>
      <c r="C49" s="203"/>
      <c r="D49" s="204">
        <v>457747</v>
      </c>
      <c r="E49" s="205"/>
    </row>
    <row r="50" spans="1:5" ht="17.100000000000001" customHeight="1" x14ac:dyDescent="0.15">
      <c r="A50" s="203" t="s">
        <v>297</v>
      </c>
      <c r="B50" s="203"/>
      <c r="C50" s="203"/>
      <c r="D50" s="204">
        <v>115476</v>
      </c>
      <c r="E50" s="205"/>
    </row>
    <row r="51" spans="1:5" ht="17.100000000000001" customHeight="1" x14ac:dyDescent="0.15">
      <c r="A51" s="203" t="s">
        <v>298</v>
      </c>
      <c r="B51" s="203"/>
      <c r="C51" s="203"/>
      <c r="D51" s="204">
        <v>1275650</v>
      </c>
      <c r="E51" s="205"/>
    </row>
    <row r="52" spans="1:5" ht="17.100000000000001" customHeight="1" x14ac:dyDescent="0.15">
      <c r="A52" s="200" t="s">
        <v>322</v>
      </c>
      <c r="B52" s="200"/>
      <c r="C52" s="200"/>
      <c r="D52" s="201" t="s">
        <v>139</v>
      </c>
      <c r="E52" s="202"/>
    </row>
    <row r="53" spans="1:5" ht="17.100000000000001" customHeight="1" x14ac:dyDescent="0.15">
      <c r="A53" s="203" t="s">
        <v>299</v>
      </c>
      <c r="B53" s="203"/>
      <c r="C53" s="203"/>
      <c r="D53" s="204">
        <v>1391126</v>
      </c>
      <c r="E53" s="205"/>
    </row>
    <row r="55" spans="1:5" ht="17.100000000000001" customHeight="1" x14ac:dyDescent="0.15">
      <c r="A55" s="203" t="s">
        <v>300</v>
      </c>
      <c r="B55" s="203"/>
      <c r="C55" s="203"/>
      <c r="D55" s="204">
        <v>15738</v>
      </c>
      <c r="E55" s="205"/>
    </row>
    <row r="56" spans="1:5" ht="17.100000000000001" customHeight="1" x14ac:dyDescent="0.15">
      <c r="A56" s="203" t="s">
        <v>301</v>
      </c>
      <c r="B56" s="203"/>
      <c r="C56" s="203"/>
      <c r="D56" s="204">
        <v>-745</v>
      </c>
      <c r="E56" s="205"/>
    </row>
    <row r="57" spans="1:5" ht="17.100000000000001" customHeight="1" x14ac:dyDescent="0.15">
      <c r="A57" s="203" t="s">
        <v>302</v>
      </c>
      <c r="B57" s="203"/>
      <c r="C57" s="203"/>
      <c r="D57" s="204">
        <v>14994</v>
      </c>
      <c r="E57" s="205"/>
    </row>
    <row r="58" spans="1:5" ht="17.100000000000001" customHeight="1" x14ac:dyDescent="0.15">
      <c r="A58" s="203" t="s">
        <v>303</v>
      </c>
      <c r="B58" s="203"/>
      <c r="C58" s="203"/>
      <c r="D58" s="204">
        <v>1406119</v>
      </c>
      <c r="E58" s="205"/>
    </row>
    <row r="59" spans="1:5" ht="17.100000000000001" customHeight="1" x14ac:dyDescent="0.15">
      <c r="A59" s="179"/>
      <c r="B59" s="179"/>
      <c r="C59" s="179"/>
      <c r="D59" s="179"/>
      <c r="E59" s="179"/>
    </row>
    <row r="60" spans="1:5" x14ac:dyDescent="0.15">
      <c r="A60" s="48" t="s">
        <v>758</v>
      </c>
    </row>
    <row r="61" spans="1:5" x14ac:dyDescent="0.15">
      <c r="A61" s="48" t="s">
        <v>759</v>
      </c>
    </row>
    <row r="62" spans="1:5" x14ac:dyDescent="0.15">
      <c r="A62" s="48"/>
    </row>
  </sheetData>
  <mergeCells count="107">
    <mergeCell ref="A13:C13"/>
    <mergeCell ref="D13:E13"/>
    <mergeCell ref="A2:E2"/>
    <mergeCell ref="A3:E3"/>
    <mergeCell ref="A4:E4"/>
    <mergeCell ref="A6:C6"/>
    <mergeCell ref="D6:E6"/>
    <mergeCell ref="A7:C7"/>
    <mergeCell ref="D7:E7"/>
    <mergeCell ref="A8:C8"/>
    <mergeCell ref="A9:C9"/>
    <mergeCell ref="D9:E9"/>
    <mergeCell ref="A10:C10"/>
    <mergeCell ref="D10:E10"/>
    <mergeCell ref="A11:C11"/>
    <mergeCell ref="D11:E11"/>
    <mergeCell ref="A12:C12"/>
    <mergeCell ref="D12:E12"/>
    <mergeCell ref="D8:E8"/>
    <mergeCell ref="A14:C14"/>
    <mergeCell ref="D14:E14"/>
    <mergeCell ref="A15:C15"/>
    <mergeCell ref="D15:E15"/>
    <mergeCell ref="A16:C16"/>
    <mergeCell ref="D16:E16"/>
    <mergeCell ref="A17:C17"/>
    <mergeCell ref="D17:E17"/>
    <mergeCell ref="A18:C18"/>
    <mergeCell ref="D18:E18"/>
    <mergeCell ref="A19:C19"/>
    <mergeCell ref="D19:E19"/>
    <mergeCell ref="A20:C20"/>
    <mergeCell ref="D20:E20"/>
    <mergeCell ref="A21:C21"/>
    <mergeCell ref="D21:E21"/>
    <mergeCell ref="A22:C22"/>
    <mergeCell ref="D22:E22"/>
    <mergeCell ref="A23:C23"/>
    <mergeCell ref="D23:E23"/>
    <mergeCell ref="A24:C24"/>
    <mergeCell ref="D24:E24"/>
    <mergeCell ref="A25:C25"/>
    <mergeCell ref="D25:E25"/>
    <mergeCell ref="A26:C26"/>
    <mergeCell ref="D26:E26"/>
    <mergeCell ref="A27:C27"/>
    <mergeCell ref="D27:E27"/>
    <mergeCell ref="A28:C28"/>
    <mergeCell ref="D28:E28"/>
    <mergeCell ref="A29:C29"/>
    <mergeCell ref="D29:E29"/>
    <mergeCell ref="A30:C30"/>
    <mergeCell ref="D30:E30"/>
    <mergeCell ref="A31:C31"/>
    <mergeCell ref="D31:E31"/>
    <mergeCell ref="A32:C32"/>
    <mergeCell ref="D32:E32"/>
    <mergeCell ref="A33:C33"/>
    <mergeCell ref="D33:E33"/>
    <mergeCell ref="A34:C34"/>
    <mergeCell ref="D34:E34"/>
    <mergeCell ref="A35:C35"/>
    <mergeCell ref="D35:E35"/>
    <mergeCell ref="A36:C36"/>
    <mergeCell ref="D36:E36"/>
    <mergeCell ref="A37:C37"/>
    <mergeCell ref="D37:E37"/>
    <mergeCell ref="A38:C38"/>
    <mergeCell ref="D38:E38"/>
    <mergeCell ref="A39:C39"/>
    <mergeCell ref="D39:E39"/>
    <mergeCell ref="A40:C40"/>
    <mergeCell ref="D40:E40"/>
    <mergeCell ref="A41:C41"/>
    <mergeCell ref="D41:E41"/>
    <mergeCell ref="A42:C42"/>
    <mergeCell ref="D42:E42"/>
    <mergeCell ref="A43:C43"/>
    <mergeCell ref="D43:E43"/>
    <mergeCell ref="A44:C44"/>
    <mergeCell ref="D44:E44"/>
    <mergeCell ref="A45:C45"/>
    <mergeCell ref="D45:E45"/>
    <mergeCell ref="A46:C46"/>
    <mergeCell ref="D46:E46"/>
    <mergeCell ref="A47:C47"/>
    <mergeCell ref="D47:E47"/>
    <mergeCell ref="A48:C48"/>
    <mergeCell ref="D48:E48"/>
    <mergeCell ref="A58:C58"/>
    <mergeCell ref="D58:E58"/>
    <mergeCell ref="A49:C49"/>
    <mergeCell ref="D49:E49"/>
    <mergeCell ref="A50:C50"/>
    <mergeCell ref="D50:E50"/>
    <mergeCell ref="A51:C51"/>
    <mergeCell ref="D51:E51"/>
    <mergeCell ref="A52:C52"/>
    <mergeCell ref="D52:E52"/>
    <mergeCell ref="A55:C55"/>
    <mergeCell ref="D55:E55"/>
    <mergeCell ref="A56:C56"/>
    <mergeCell ref="D56:E56"/>
    <mergeCell ref="A57:C57"/>
    <mergeCell ref="D57:E57"/>
    <mergeCell ref="A53:C53"/>
    <mergeCell ref="D53:E53"/>
  </mergeCells>
  <phoneticPr fontId="2"/>
  <printOptions horizontalCentered="1"/>
  <pageMargins left="0.3888888888888889" right="0.3888888888888889" top="0.3888888888888889" bottom="0.3888888888888889" header="0.19444444444444445" footer="0.19444444444444445"/>
  <pageSetup paperSize="9" scale="84"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E75"/>
  <sheetViews>
    <sheetView view="pageBreakPreview" zoomScaleNormal="115" zoomScaleSheetLayoutView="100" workbookViewId="0">
      <selection activeCell="C19" sqref="C19:C20"/>
    </sheetView>
  </sheetViews>
  <sheetFormatPr defaultColWidth="8.875" defaultRowHeight="11.25" x14ac:dyDescent="0.15"/>
  <cols>
    <col min="1" max="1" width="30.875" style="69" customWidth="1"/>
    <col min="2" max="4" width="18.875" style="69" customWidth="1"/>
    <col min="5" max="5" width="23.875" style="69" customWidth="1"/>
    <col min="6" max="7" width="18.875" style="69" customWidth="1"/>
    <col min="8" max="16384" width="8.875" style="69"/>
  </cols>
  <sheetData>
    <row r="1" spans="1:5" ht="14.25" x14ac:dyDescent="0.15">
      <c r="A1" s="266" t="s">
        <v>456</v>
      </c>
      <c r="B1" s="267"/>
      <c r="C1" s="267"/>
      <c r="D1" s="267"/>
      <c r="E1" s="267"/>
    </row>
    <row r="2" spans="1:5" ht="14.25" customHeight="1" x14ac:dyDescent="0.15"/>
    <row r="3" spans="1:5" ht="14.25" customHeight="1" x14ac:dyDescent="0.15">
      <c r="A3" s="48" t="s">
        <v>393</v>
      </c>
    </row>
    <row r="4" spans="1:5" ht="14.25" customHeight="1" x14ac:dyDescent="0.15">
      <c r="A4" s="48"/>
    </row>
    <row r="5" spans="1:5" ht="14.25" customHeight="1" x14ac:dyDescent="0.15">
      <c r="A5" s="48" t="s">
        <v>394</v>
      </c>
    </row>
    <row r="6" spans="1:5" ht="14.25" customHeight="1" x14ac:dyDescent="0.15">
      <c r="A6" s="48" t="s">
        <v>427</v>
      </c>
    </row>
    <row r="7" spans="1:5" ht="14.25" customHeight="1" x14ac:dyDescent="0.15">
      <c r="A7" s="48" t="s">
        <v>428</v>
      </c>
    </row>
    <row r="8" spans="1:5" ht="14.25" customHeight="1" x14ac:dyDescent="0.15">
      <c r="A8" s="48"/>
    </row>
    <row r="9" spans="1:5" ht="14.25" customHeight="1" x14ac:dyDescent="0.15">
      <c r="A9" s="48" t="s">
        <v>395</v>
      </c>
    </row>
    <row r="10" spans="1:5" ht="14.25" customHeight="1" x14ac:dyDescent="0.15">
      <c r="A10" s="48" t="s">
        <v>396</v>
      </c>
    </row>
    <row r="11" spans="1:5" ht="14.25" customHeight="1" x14ac:dyDescent="0.15">
      <c r="A11" s="48" t="s">
        <v>397</v>
      </c>
    </row>
    <row r="12" spans="1:5" ht="14.25" customHeight="1" x14ac:dyDescent="0.15">
      <c r="A12" s="48"/>
    </row>
    <row r="13" spans="1:5" ht="14.25" customHeight="1" x14ac:dyDescent="0.15">
      <c r="A13" s="48" t="s">
        <v>398</v>
      </c>
    </row>
    <row r="14" spans="1:5" ht="14.25" customHeight="1" x14ac:dyDescent="0.15">
      <c r="A14" s="48" t="s">
        <v>399</v>
      </c>
    </row>
    <row r="15" spans="1:5" ht="14.25" customHeight="1" x14ac:dyDescent="0.15">
      <c r="A15" s="48" t="s">
        <v>429</v>
      </c>
    </row>
    <row r="16" spans="1:5" ht="14.25" customHeight="1" x14ac:dyDescent="0.15">
      <c r="A16" s="48" t="s">
        <v>400</v>
      </c>
    </row>
    <row r="17" spans="1:1" ht="14.25" customHeight="1" x14ac:dyDescent="0.15">
      <c r="A17" s="48" t="s">
        <v>429</v>
      </c>
    </row>
    <row r="18" spans="1:1" ht="14.25" customHeight="1" x14ac:dyDescent="0.15">
      <c r="A18" s="48"/>
    </row>
    <row r="19" spans="1:1" ht="14.25" customHeight="1" x14ac:dyDescent="0.15">
      <c r="A19" s="48" t="s">
        <v>401</v>
      </c>
    </row>
    <row r="20" spans="1:1" ht="14.25" customHeight="1" x14ac:dyDescent="0.15">
      <c r="A20" s="48" t="s">
        <v>402</v>
      </c>
    </row>
    <row r="21" spans="1:1" ht="14.25" customHeight="1" x14ac:dyDescent="0.15">
      <c r="A21" s="48" t="s">
        <v>430</v>
      </c>
    </row>
    <row r="22" spans="1:1" s="175" customFormat="1" ht="14.25" customHeight="1" x14ac:dyDescent="0.15">
      <c r="A22" s="48" t="s">
        <v>403</v>
      </c>
    </row>
    <row r="23" spans="1:1" s="175" customFormat="1" ht="14.25" customHeight="1" x14ac:dyDescent="0.15">
      <c r="A23" s="48" t="s">
        <v>786</v>
      </c>
    </row>
    <row r="24" spans="1:1" s="175" customFormat="1" ht="14.25" customHeight="1" x14ac:dyDescent="0.15">
      <c r="A24" s="48" t="s">
        <v>787</v>
      </c>
    </row>
    <row r="25" spans="1:1" ht="14.25" customHeight="1" x14ac:dyDescent="0.15">
      <c r="A25" s="48" t="s">
        <v>788</v>
      </c>
    </row>
    <row r="26" spans="1:1" ht="14.25" customHeight="1" x14ac:dyDescent="0.15">
      <c r="A26" s="48" t="s">
        <v>431</v>
      </c>
    </row>
    <row r="27" spans="1:1" ht="14.25" customHeight="1" x14ac:dyDescent="0.15">
      <c r="A27" s="48" t="s">
        <v>462</v>
      </c>
    </row>
    <row r="28" spans="1:1" ht="14.25" customHeight="1" x14ac:dyDescent="0.15">
      <c r="A28" s="48" t="s">
        <v>457</v>
      </c>
    </row>
    <row r="29" spans="1:1" ht="14.25" customHeight="1" x14ac:dyDescent="0.15">
      <c r="A29" s="48" t="s">
        <v>304</v>
      </c>
    </row>
    <row r="30" spans="1:1" ht="14.25" customHeight="1" x14ac:dyDescent="0.15">
      <c r="A30" s="48" t="s">
        <v>404</v>
      </c>
    </row>
    <row r="31" spans="1:1" ht="14.25" customHeight="1" x14ac:dyDescent="0.15">
      <c r="A31" s="48" t="s">
        <v>460</v>
      </c>
    </row>
    <row r="32" spans="1:1" ht="14.25" customHeight="1" x14ac:dyDescent="0.15">
      <c r="A32" s="48" t="s">
        <v>461</v>
      </c>
    </row>
    <row r="33" spans="1:1" ht="14.25" customHeight="1" x14ac:dyDescent="0.15">
      <c r="A33" s="48"/>
    </row>
    <row r="34" spans="1:1" ht="14.25" customHeight="1" x14ac:dyDescent="0.15">
      <c r="A34" s="48" t="s">
        <v>405</v>
      </c>
    </row>
    <row r="35" spans="1:1" ht="14.25" customHeight="1" x14ac:dyDescent="0.15">
      <c r="A35" s="48" t="s">
        <v>432</v>
      </c>
    </row>
    <row r="36" spans="1:1" ht="14.25" customHeight="1" x14ac:dyDescent="0.15">
      <c r="A36" s="48" t="s">
        <v>433</v>
      </c>
    </row>
    <row r="37" spans="1:1" ht="14.25" customHeight="1" x14ac:dyDescent="0.15">
      <c r="A37" s="48"/>
    </row>
    <row r="38" spans="1:1" ht="14.25" customHeight="1" x14ac:dyDescent="0.15">
      <c r="A38" s="48" t="s">
        <v>406</v>
      </c>
    </row>
    <row r="39" spans="1:1" ht="14.25" customHeight="1" x14ac:dyDescent="0.15">
      <c r="A39" s="48" t="s">
        <v>407</v>
      </c>
    </row>
    <row r="40" spans="1:1" ht="14.25" customHeight="1" x14ac:dyDescent="0.15">
      <c r="A40" s="48" t="s">
        <v>434</v>
      </c>
    </row>
    <row r="41" spans="1:1" ht="14.25" customHeight="1" x14ac:dyDescent="0.15">
      <c r="A41" s="48" t="s">
        <v>770</v>
      </c>
    </row>
    <row r="42" spans="1:1" ht="14.25" customHeight="1" x14ac:dyDescent="0.15">
      <c r="A42" s="48" t="s">
        <v>458</v>
      </c>
    </row>
    <row r="43" spans="1:1" ht="14.25" customHeight="1" x14ac:dyDescent="0.15">
      <c r="A43" s="66" t="s">
        <v>459</v>
      </c>
    </row>
    <row r="44" spans="1:1" ht="14.25" customHeight="1" x14ac:dyDescent="0.15">
      <c r="A44" s="48"/>
    </row>
    <row r="45" spans="1:1" ht="14.25" customHeight="1" x14ac:dyDescent="0.15">
      <c r="A45" s="48" t="s">
        <v>410</v>
      </c>
    </row>
    <row r="46" spans="1:1" ht="14.25" customHeight="1" x14ac:dyDescent="0.15">
      <c r="A46" s="48"/>
    </row>
    <row r="47" spans="1:1" ht="14.25" customHeight="1" x14ac:dyDescent="0.15">
      <c r="A47" s="48" t="s">
        <v>452</v>
      </c>
    </row>
    <row r="48" spans="1:1" ht="14.25" customHeight="1" x14ac:dyDescent="0.15">
      <c r="A48" s="48"/>
    </row>
    <row r="49" spans="1:1" ht="14.25" customHeight="1" x14ac:dyDescent="0.15">
      <c r="A49" s="48" t="s">
        <v>411</v>
      </c>
    </row>
    <row r="50" spans="1:1" ht="14.25" customHeight="1" x14ac:dyDescent="0.15">
      <c r="A50" s="48"/>
    </row>
    <row r="51" spans="1:1" ht="14.25" customHeight="1" x14ac:dyDescent="0.15">
      <c r="A51" s="48" t="s">
        <v>452</v>
      </c>
    </row>
    <row r="52" spans="1:1" ht="14.25" customHeight="1" x14ac:dyDescent="0.15">
      <c r="A52" s="48"/>
    </row>
    <row r="53" spans="1:1" ht="14.25" customHeight="1" x14ac:dyDescent="0.15">
      <c r="A53" s="48" t="s">
        <v>412</v>
      </c>
    </row>
    <row r="54" spans="1:1" ht="14.25" customHeight="1" x14ac:dyDescent="0.15">
      <c r="A54" s="48"/>
    </row>
    <row r="55" spans="1:1" ht="14.25" customHeight="1" x14ac:dyDescent="0.15">
      <c r="A55" s="48" t="s">
        <v>452</v>
      </c>
    </row>
    <row r="56" spans="1:1" ht="14.25" customHeight="1" x14ac:dyDescent="0.15">
      <c r="A56" s="48"/>
    </row>
    <row r="57" spans="1:1" ht="14.25" customHeight="1" x14ac:dyDescent="0.15">
      <c r="A57" s="48" t="s">
        <v>413</v>
      </c>
    </row>
    <row r="58" spans="1:1" ht="14.25" customHeight="1" x14ac:dyDescent="0.15">
      <c r="A58" s="48"/>
    </row>
    <row r="59" spans="1:1" ht="14.25" customHeight="1" x14ac:dyDescent="0.15">
      <c r="A59" s="48" t="s">
        <v>771</v>
      </c>
    </row>
    <row r="60" spans="1:1" ht="14.25" customHeight="1" x14ac:dyDescent="0.15">
      <c r="A60" s="48" t="s">
        <v>439</v>
      </c>
    </row>
    <row r="61" spans="1:1" ht="14.25" customHeight="1" x14ac:dyDescent="0.15">
      <c r="A61" s="48" t="s">
        <v>776</v>
      </c>
    </row>
    <row r="62" spans="1:1" ht="14.25" customHeight="1" x14ac:dyDescent="0.15">
      <c r="A62" s="48" t="s">
        <v>777</v>
      </c>
    </row>
    <row r="63" spans="1:1" ht="14.25" customHeight="1" x14ac:dyDescent="0.15">
      <c r="A63" s="48" t="s">
        <v>778</v>
      </c>
    </row>
    <row r="64" spans="1:1" ht="14.25" customHeight="1" x14ac:dyDescent="0.15">
      <c r="A64" s="48" t="s">
        <v>772</v>
      </c>
    </row>
    <row r="65" spans="1:1" ht="14.25" customHeight="1" x14ac:dyDescent="0.15">
      <c r="A65" s="48" t="s">
        <v>773</v>
      </c>
    </row>
    <row r="66" spans="1:1" ht="14.25" customHeight="1" x14ac:dyDescent="0.15">
      <c r="A66" s="48" t="s">
        <v>774</v>
      </c>
    </row>
    <row r="67" spans="1:1" ht="14.25" customHeight="1" x14ac:dyDescent="0.15">
      <c r="A67" s="48" t="s">
        <v>775</v>
      </c>
    </row>
    <row r="68" spans="1:1" s="168" customFormat="1" ht="14.25" customHeight="1" x14ac:dyDescent="0.15">
      <c r="A68" s="48" t="s">
        <v>779</v>
      </c>
    </row>
    <row r="69" spans="1:1" s="168" customFormat="1" ht="14.25" customHeight="1" x14ac:dyDescent="0.15">
      <c r="A69" s="48"/>
    </row>
    <row r="70" spans="1:1" s="168" customFormat="1" ht="14.25" customHeight="1" x14ac:dyDescent="0.15">
      <c r="A70" s="48" t="s">
        <v>780</v>
      </c>
    </row>
    <row r="71" spans="1:1" ht="14.25" customHeight="1" x14ac:dyDescent="0.15">
      <c r="A71" s="48" t="s">
        <v>440</v>
      </c>
    </row>
    <row r="72" spans="1:1" ht="14.25" customHeight="1" x14ac:dyDescent="0.15">
      <c r="A72" s="48" t="s">
        <v>441</v>
      </c>
    </row>
    <row r="73" spans="1:1" s="168" customFormat="1" ht="14.25" customHeight="1" x14ac:dyDescent="0.15">
      <c r="A73" s="48"/>
    </row>
    <row r="74" spans="1:1" ht="14.25" customHeight="1" x14ac:dyDescent="0.15">
      <c r="A74" s="66" t="s">
        <v>781</v>
      </c>
    </row>
    <row r="75" spans="1:1" ht="14.25" customHeight="1" x14ac:dyDescent="0.15">
      <c r="A75" s="66" t="s">
        <v>782</v>
      </c>
    </row>
  </sheetData>
  <mergeCells count="1">
    <mergeCell ref="A1:E1"/>
  </mergeCells>
  <phoneticPr fontId="2"/>
  <printOptions horizontalCentered="1"/>
  <pageMargins left="0.39370078740157483" right="0.39370078740157483" top="0.39370078740157483" bottom="0.19685039370078741" header="0.19685039370078741" footer="0.19685039370078741"/>
  <pageSetup paperSize="9" scale="80"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N45"/>
  <sheetViews>
    <sheetView view="pageBreakPreview" topLeftCell="A13" zoomScale="85" zoomScaleNormal="100" zoomScaleSheetLayoutView="85" workbookViewId="0">
      <selection activeCell="G90" sqref="G90"/>
    </sheetView>
  </sheetViews>
  <sheetFormatPr defaultRowHeight="13.5" x14ac:dyDescent="0.15"/>
  <cols>
    <col min="1" max="1" width="0.875" customWidth="1"/>
    <col min="2" max="2" width="3.75" customWidth="1"/>
    <col min="3" max="3" width="16.75" customWidth="1"/>
    <col min="4" max="11" width="15.125" customWidth="1"/>
    <col min="12" max="12" width="0.625" customWidth="1"/>
    <col min="13" max="13" width="0.375" customWidth="1"/>
    <col min="14" max="14" width="9.5" bestFit="1" customWidth="1"/>
  </cols>
  <sheetData>
    <row r="1" spans="1:12" ht="29.25" customHeight="1" x14ac:dyDescent="0.15">
      <c r="A1" s="1"/>
      <c r="B1" s="61" t="s">
        <v>306</v>
      </c>
      <c r="C1" s="2"/>
      <c r="D1" s="3"/>
      <c r="E1" s="3"/>
      <c r="F1" s="3"/>
      <c r="G1" s="3"/>
      <c r="H1" s="3"/>
      <c r="I1" s="3"/>
      <c r="J1" s="54" t="s">
        <v>752</v>
      </c>
      <c r="K1" s="3"/>
      <c r="L1" s="1"/>
    </row>
    <row r="2" spans="1:12" ht="37.5" customHeight="1" x14ac:dyDescent="0.15">
      <c r="A2" s="1"/>
      <c r="B2" s="229" t="s">
        <v>0</v>
      </c>
      <c r="C2" s="229"/>
      <c r="D2" s="51" t="s">
        <v>1</v>
      </c>
      <c r="E2" s="51" t="s">
        <v>2</v>
      </c>
      <c r="F2" s="51" t="s">
        <v>3</v>
      </c>
      <c r="G2" s="51" t="s">
        <v>4</v>
      </c>
      <c r="H2" s="51" t="s">
        <v>5</v>
      </c>
      <c r="I2" s="52" t="s">
        <v>6</v>
      </c>
      <c r="J2" s="53" t="s">
        <v>7</v>
      </c>
      <c r="K2" s="4"/>
      <c r="L2" s="1"/>
    </row>
    <row r="3" spans="1:12" ht="14.1" customHeight="1" x14ac:dyDescent="0.15">
      <c r="A3" s="1"/>
      <c r="B3" s="228" t="s">
        <v>8</v>
      </c>
      <c r="C3" s="228"/>
      <c r="D3" s="163">
        <v>18502655</v>
      </c>
      <c r="E3" s="163">
        <v>990529</v>
      </c>
      <c r="F3" s="163">
        <v>37808</v>
      </c>
      <c r="G3" s="163">
        <v>19455376</v>
      </c>
      <c r="H3" s="163">
        <v>11700131</v>
      </c>
      <c r="I3" s="163">
        <v>282628</v>
      </c>
      <c r="J3" s="164">
        <v>7755245</v>
      </c>
      <c r="K3" s="4"/>
      <c r="L3" s="1"/>
    </row>
    <row r="4" spans="1:12" ht="14.1" customHeight="1" x14ac:dyDescent="0.15">
      <c r="A4" s="1"/>
      <c r="B4" s="228" t="s">
        <v>9</v>
      </c>
      <c r="C4" s="228"/>
      <c r="D4" s="163">
        <v>2236605</v>
      </c>
      <c r="E4" s="163">
        <v>4967</v>
      </c>
      <c r="F4" s="163">
        <v>0</v>
      </c>
      <c r="G4" s="163">
        <v>2241573</v>
      </c>
      <c r="H4" s="163">
        <v>0</v>
      </c>
      <c r="I4" s="163">
        <v>0</v>
      </c>
      <c r="J4" s="164">
        <v>2241573</v>
      </c>
      <c r="K4" s="4"/>
      <c r="L4" s="1"/>
    </row>
    <row r="5" spans="1:12" ht="14.1" customHeight="1" x14ac:dyDescent="0.15">
      <c r="A5" s="1"/>
      <c r="B5" s="230" t="s">
        <v>10</v>
      </c>
      <c r="C5" s="230"/>
      <c r="D5" s="163">
        <v>0</v>
      </c>
      <c r="E5" s="163">
        <v>0</v>
      </c>
      <c r="F5" s="163">
        <v>0</v>
      </c>
      <c r="G5" s="163">
        <v>0</v>
      </c>
      <c r="H5" s="163">
        <v>0</v>
      </c>
      <c r="I5" s="163">
        <v>0</v>
      </c>
      <c r="J5" s="163">
        <v>0</v>
      </c>
      <c r="K5" s="4"/>
      <c r="L5" s="1"/>
    </row>
    <row r="6" spans="1:12" ht="14.1" customHeight="1" x14ac:dyDescent="0.15">
      <c r="A6" s="1"/>
      <c r="B6" s="230" t="s">
        <v>11</v>
      </c>
      <c r="C6" s="230"/>
      <c r="D6" s="163">
        <v>14487512</v>
      </c>
      <c r="E6" s="163">
        <v>181127</v>
      </c>
      <c r="F6" s="163">
        <v>31965</v>
      </c>
      <c r="G6" s="163">
        <v>14636673</v>
      </c>
      <c r="H6" s="163">
        <v>10156397</v>
      </c>
      <c r="I6" s="163">
        <v>272188</v>
      </c>
      <c r="J6" s="164">
        <v>4480276</v>
      </c>
      <c r="K6" s="4"/>
      <c r="L6" s="1"/>
    </row>
    <row r="7" spans="1:12" ht="14.1" customHeight="1" x14ac:dyDescent="0.15">
      <c r="A7" s="1"/>
      <c r="B7" s="228" t="s">
        <v>12</v>
      </c>
      <c r="C7" s="228"/>
      <c r="D7" s="163">
        <v>1723764</v>
      </c>
      <c r="E7" s="163">
        <v>23844</v>
      </c>
      <c r="F7" s="163">
        <v>950</v>
      </c>
      <c r="G7" s="163">
        <v>1746657</v>
      </c>
      <c r="H7" s="163">
        <v>1543734</v>
      </c>
      <c r="I7" s="163">
        <v>10440</v>
      </c>
      <c r="J7" s="164">
        <v>202923</v>
      </c>
      <c r="K7" s="4"/>
      <c r="L7" s="1"/>
    </row>
    <row r="8" spans="1:12" ht="14.1" customHeight="1" x14ac:dyDescent="0.15">
      <c r="A8" s="1"/>
      <c r="B8" s="232" t="s">
        <v>13</v>
      </c>
      <c r="C8" s="232"/>
      <c r="D8" s="163">
        <v>0</v>
      </c>
      <c r="E8" s="163">
        <v>0</v>
      </c>
      <c r="F8" s="163">
        <v>0</v>
      </c>
      <c r="G8" s="163">
        <v>0</v>
      </c>
      <c r="H8" s="163">
        <v>0</v>
      </c>
      <c r="I8" s="163">
        <v>0</v>
      </c>
      <c r="J8" s="163">
        <v>0</v>
      </c>
      <c r="K8" s="4"/>
      <c r="L8" s="1"/>
    </row>
    <row r="9" spans="1:12" ht="14.1" customHeight="1" x14ac:dyDescent="0.15">
      <c r="A9" s="1"/>
      <c r="B9" s="231" t="s">
        <v>14</v>
      </c>
      <c r="C9" s="231"/>
      <c r="D9" s="163">
        <v>0</v>
      </c>
      <c r="E9" s="163">
        <v>0</v>
      </c>
      <c r="F9" s="163">
        <v>0</v>
      </c>
      <c r="G9" s="163">
        <v>0</v>
      </c>
      <c r="H9" s="163">
        <v>0</v>
      </c>
      <c r="I9" s="163">
        <v>0</v>
      </c>
      <c r="J9" s="163">
        <v>0</v>
      </c>
      <c r="K9" s="4"/>
      <c r="L9" s="1"/>
    </row>
    <row r="10" spans="1:12" ht="14.1" customHeight="1" x14ac:dyDescent="0.15">
      <c r="A10" s="1"/>
      <c r="B10" s="232" t="s">
        <v>15</v>
      </c>
      <c r="C10" s="232"/>
      <c r="D10" s="163">
        <v>0</v>
      </c>
      <c r="E10" s="163">
        <v>0</v>
      </c>
      <c r="F10" s="163">
        <v>0</v>
      </c>
      <c r="G10" s="163">
        <v>0</v>
      </c>
      <c r="H10" s="163">
        <v>0</v>
      </c>
      <c r="I10" s="163">
        <v>0</v>
      </c>
      <c r="J10" s="163">
        <v>0</v>
      </c>
      <c r="K10" s="4"/>
      <c r="L10" s="1"/>
    </row>
    <row r="11" spans="1:12" ht="14.1" customHeight="1" x14ac:dyDescent="0.15">
      <c r="A11" s="1"/>
      <c r="B11" s="230" t="s">
        <v>16</v>
      </c>
      <c r="C11" s="230"/>
      <c r="D11" s="163">
        <v>0</v>
      </c>
      <c r="E11" s="163">
        <v>0</v>
      </c>
      <c r="F11" s="163">
        <v>0</v>
      </c>
      <c r="G11" s="163">
        <v>0</v>
      </c>
      <c r="H11" s="163">
        <v>0</v>
      </c>
      <c r="I11" s="163">
        <v>0</v>
      </c>
      <c r="J11" s="164">
        <v>0</v>
      </c>
      <c r="K11" s="4"/>
      <c r="L11" s="1"/>
    </row>
    <row r="12" spans="1:12" ht="14.1" customHeight="1" x14ac:dyDescent="0.15">
      <c r="A12" s="1"/>
      <c r="B12" s="230" t="s">
        <v>17</v>
      </c>
      <c r="C12" s="230"/>
      <c r="D12" s="163">
        <v>54774</v>
      </c>
      <c r="E12" s="163">
        <v>780592</v>
      </c>
      <c r="F12" s="163">
        <v>4892</v>
      </c>
      <c r="G12" s="163">
        <v>830474</v>
      </c>
      <c r="H12" s="163">
        <v>0</v>
      </c>
      <c r="I12" s="163">
        <v>0</v>
      </c>
      <c r="J12" s="163">
        <v>830474</v>
      </c>
      <c r="K12" s="4"/>
      <c r="L12" s="1"/>
    </row>
    <row r="13" spans="1:12" ht="14.1" customHeight="1" x14ac:dyDescent="0.15">
      <c r="A13" s="1"/>
      <c r="B13" s="233" t="s">
        <v>18</v>
      </c>
      <c r="C13" s="233"/>
      <c r="D13" s="165">
        <v>34191102</v>
      </c>
      <c r="E13" s="165">
        <v>214840</v>
      </c>
      <c r="F13" s="165">
        <v>13986</v>
      </c>
      <c r="G13" s="165">
        <v>34391955</v>
      </c>
      <c r="H13" s="165">
        <v>22039754</v>
      </c>
      <c r="I13" s="165">
        <v>421884</v>
      </c>
      <c r="J13" s="164">
        <v>12352201</v>
      </c>
      <c r="K13" s="4"/>
      <c r="L13" s="1"/>
    </row>
    <row r="14" spans="1:12" ht="14.1" customHeight="1" x14ac:dyDescent="0.15">
      <c r="A14" s="1"/>
      <c r="B14" s="228" t="s">
        <v>19</v>
      </c>
      <c r="C14" s="228"/>
      <c r="D14" s="163">
        <v>218318</v>
      </c>
      <c r="E14" s="163">
        <v>0</v>
      </c>
      <c r="F14" s="163">
        <v>0</v>
      </c>
      <c r="G14" s="163">
        <v>218318</v>
      </c>
      <c r="H14" s="163">
        <v>0</v>
      </c>
      <c r="I14" s="163">
        <v>0</v>
      </c>
      <c r="J14" s="164">
        <v>218318</v>
      </c>
      <c r="K14" s="4"/>
      <c r="L14" s="1"/>
    </row>
    <row r="15" spans="1:12" ht="14.1" customHeight="1" x14ac:dyDescent="0.15">
      <c r="A15" s="1"/>
      <c r="B15" s="234" t="s">
        <v>20</v>
      </c>
      <c r="C15" s="234"/>
      <c r="D15" s="163">
        <v>1223352</v>
      </c>
      <c r="E15" s="163">
        <v>0</v>
      </c>
      <c r="F15" s="163">
        <v>0</v>
      </c>
      <c r="G15" s="163">
        <v>1223352</v>
      </c>
      <c r="H15" s="163">
        <v>413075</v>
      </c>
      <c r="I15" s="163">
        <v>32510</v>
      </c>
      <c r="J15" s="164">
        <v>810277</v>
      </c>
      <c r="K15" s="4"/>
      <c r="L15" s="1"/>
    </row>
    <row r="16" spans="1:12" ht="14.1" customHeight="1" x14ac:dyDescent="0.15">
      <c r="A16" s="1"/>
      <c r="B16" s="235" t="s">
        <v>12</v>
      </c>
      <c r="C16" s="235"/>
      <c r="D16" s="163">
        <v>32749431</v>
      </c>
      <c r="E16" s="163">
        <v>214840</v>
      </c>
      <c r="F16" s="163">
        <v>13986</v>
      </c>
      <c r="G16" s="163">
        <v>32950285</v>
      </c>
      <c r="H16" s="163">
        <v>21626679</v>
      </c>
      <c r="I16" s="163">
        <v>389373</v>
      </c>
      <c r="J16" s="164">
        <v>11323606</v>
      </c>
      <c r="K16" s="4"/>
      <c r="L16" s="1"/>
    </row>
    <row r="17" spans="1:12" ht="14.1" customHeight="1" x14ac:dyDescent="0.15">
      <c r="A17" s="1"/>
      <c r="B17" s="235" t="s">
        <v>16</v>
      </c>
      <c r="C17" s="235"/>
      <c r="D17" s="163">
        <v>0</v>
      </c>
      <c r="E17" s="163">
        <v>0</v>
      </c>
      <c r="F17" s="163">
        <v>0</v>
      </c>
      <c r="G17" s="163">
        <v>0</v>
      </c>
      <c r="H17" s="163">
        <v>0</v>
      </c>
      <c r="I17" s="163">
        <v>0</v>
      </c>
      <c r="J17" s="164">
        <v>0</v>
      </c>
      <c r="K17" s="4"/>
      <c r="L17" s="1"/>
    </row>
    <row r="18" spans="1:12" ht="14.1" customHeight="1" x14ac:dyDescent="0.15">
      <c r="A18" s="1"/>
      <c r="B18" s="234" t="s">
        <v>17</v>
      </c>
      <c r="C18" s="234"/>
      <c r="D18" s="163">
        <v>0</v>
      </c>
      <c r="E18" s="163">
        <v>0</v>
      </c>
      <c r="F18" s="163">
        <v>0</v>
      </c>
      <c r="G18" s="163">
        <v>0</v>
      </c>
      <c r="H18" s="163">
        <v>0</v>
      </c>
      <c r="I18" s="163">
        <v>0</v>
      </c>
      <c r="J18" s="163">
        <v>0</v>
      </c>
      <c r="K18" s="4"/>
      <c r="L18" s="1"/>
    </row>
    <row r="19" spans="1:12" ht="14.1" customHeight="1" x14ac:dyDescent="0.15">
      <c r="A19" s="1"/>
      <c r="B19" s="235" t="s">
        <v>21</v>
      </c>
      <c r="C19" s="235"/>
      <c r="D19" s="163">
        <v>1878762</v>
      </c>
      <c r="E19" s="163">
        <v>187178</v>
      </c>
      <c r="F19" s="163">
        <v>46655</v>
      </c>
      <c r="G19" s="163">
        <v>2019285</v>
      </c>
      <c r="H19" s="163">
        <v>1507678</v>
      </c>
      <c r="I19" s="163">
        <v>97136</v>
      </c>
      <c r="J19" s="164">
        <v>511607</v>
      </c>
      <c r="K19" s="4"/>
      <c r="L19" s="1"/>
    </row>
    <row r="20" spans="1:12" ht="14.1" customHeight="1" x14ac:dyDescent="0.15">
      <c r="A20" s="1"/>
      <c r="B20" s="236" t="s">
        <v>22</v>
      </c>
      <c r="C20" s="237"/>
      <c r="D20" s="165">
        <v>54572519</v>
      </c>
      <c r="E20" s="165">
        <v>1392547</v>
      </c>
      <c r="F20" s="165">
        <v>98450</v>
      </c>
      <c r="G20" s="165">
        <v>55866616</v>
      </c>
      <c r="H20" s="165">
        <v>35247563</v>
      </c>
      <c r="I20" s="165">
        <v>801648</v>
      </c>
      <c r="J20" s="165">
        <v>20619053</v>
      </c>
      <c r="K20" s="4"/>
      <c r="L20" s="1"/>
    </row>
    <row r="21" spans="1:12" ht="12" customHeight="1" x14ac:dyDescent="0.15">
      <c r="A21" s="1"/>
      <c r="B21" s="1"/>
      <c r="C21" s="58"/>
      <c r="D21" s="8"/>
      <c r="E21" s="8"/>
      <c r="F21" s="8"/>
      <c r="G21" s="8"/>
      <c r="H21" s="8"/>
      <c r="I21" s="8"/>
      <c r="J21" s="1"/>
      <c r="K21" s="1"/>
      <c r="L21" s="1"/>
    </row>
    <row r="22" spans="1:12" ht="29.25" customHeight="1" x14ac:dyDescent="0.15">
      <c r="A22" s="1"/>
      <c r="B22" s="50" t="s">
        <v>307</v>
      </c>
      <c r="C22" s="9"/>
      <c r="D22" s="8"/>
      <c r="E22" s="8"/>
      <c r="F22" s="8"/>
      <c r="G22" s="8"/>
      <c r="H22" s="8"/>
      <c r="I22" s="8"/>
      <c r="J22" s="1"/>
      <c r="K22" s="55" t="s">
        <v>752</v>
      </c>
      <c r="L22" s="1"/>
    </row>
    <row r="23" spans="1:12" ht="12.95" customHeight="1" x14ac:dyDescent="0.15">
      <c r="A23" s="1"/>
      <c r="B23" s="229" t="s">
        <v>0</v>
      </c>
      <c r="C23" s="229"/>
      <c r="D23" s="229" t="s">
        <v>23</v>
      </c>
      <c r="E23" s="229" t="s">
        <v>24</v>
      </c>
      <c r="F23" s="229" t="s">
        <v>25</v>
      </c>
      <c r="G23" s="229" t="s">
        <v>26</v>
      </c>
      <c r="H23" s="229" t="s">
        <v>27</v>
      </c>
      <c r="I23" s="229" t="s">
        <v>28</v>
      </c>
      <c r="J23" s="229" t="s">
        <v>29</v>
      </c>
      <c r="K23" s="229" t="s">
        <v>30</v>
      </c>
      <c r="L23" s="1"/>
    </row>
    <row r="24" spans="1:12" ht="12.95" customHeight="1" x14ac:dyDescent="0.15">
      <c r="A24" s="1"/>
      <c r="B24" s="229"/>
      <c r="C24" s="229"/>
      <c r="D24" s="229"/>
      <c r="E24" s="229"/>
      <c r="F24" s="229"/>
      <c r="G24" s="229"/>
      <c r="H24" s="229"/>
      <c r="I24" s="229"/>
      <c r="J24" s="229"/>
      <c r="K24" s="229"/>
      <c r="L24" s="1"/>
    </row>
    <row r="25" spans="1:12" ht="14.1" customHeight="1" x14ac:dyDescent="0.15">
      <c r="A25" s="1"/>
      <c r="B25" s="238" t="s">
        <v>8</v>
      </c>
      <c r="C25" s="239"/>
      <c r="D25" s="163">
        <v>1382707</v>
      </c>
      <c r="E25" s="163">
        <v>4288636</v>
      </c>
      <c r="F25" s="163">
        <v>96317</v>
      </c>
      <c r="G25" s="163">
        <v>1202231</v>
      </c>
      <c r="H25" s="163">
        <v>540332</v>
      </c>
      <c r="I25" s="163">
        <v>35795</v>
      </c>
      <c r="J25" s="163">
        <v>209227</v>
      </c>
      <c r="K25" s="166">
        <v>7755245</v>
      </c>
      <c r="L25" s="1"/>
    </row>
    <row r="26" spans="1:12" ht="14.1" customHeight="1" x14ac:dyDescent="0.15">
      <c r="A26" s="1"/>
      <c r="B26" s="230" t="s">
        <v>19</v>
      </c>
      <c r="C26" s="230"/>
      <c r="D26" s="165">
        <v>328383</v>
      </c>
      <c r="E26" s="165">
        <v>1223648</v>
      </c>
      <c r="F26" s="165">
        <v>67904</v>
      </c>
      <c r="G26" s="165">
        <v>188720</v>
      </c>
      <c r="H26" s="165">
        <v>322241</v>
      </c>
      <c r="I26" s="165">
        <v>29939</v>
      </c>
      <c r="J26" s="165">
        <v>80737</v>
      </c>
      <c r="K26" s="166">
        <v>2241573</v>
      </c>
      <c r="L26" s="1"/>
    </row>
    <row r="27" spans="1:12" ht="14.1" customHeight="1" x14ac:dyDescent="0.15">
      <c r="A27" s="1"/>
      <c r="B27" s="230" t="s">
        <v>10</v>
      </c>
      <c r="C27" s="230"/>
      <c r="D27" s="163">
        <v>0</v>
      </c>
      <c r="E27" s="163">
        <v>0</v>
      </c>
      <c r="F27" s="163">
        <v>0</v>
      </c>
      <c r="G27" s="163">
        <v>0</v>
      </c>
      <c r="H27" s="163">
        <v>0</v>
      </c>
      <c r="I27" s="163">
        <v>0</v>
      </c>
      <c r="J27" s="163">
        <v>0</v>
      </c>
      <c r="K27" s="166">
        <v>0</v>
      </c>
      <c r="L27" s="1"/>
    </row>
    <row r="28" spans="1:12" ht="14.1" customHeight="1" x14ac:dyDescent="0.15">
      <c r="A28" s="1"/>
      <c r="B28" s="228" t="s">
        <v>11</v>
      </c>
      <c r="C28" s="228"/>
      <c r="D28" s="165">
        <v>1054324</v>
      </c>
      <c r="E28" s="165">
        <v>2144363</v>
      </c>
      <c r="F28" s="165">
        <v>28413</v>
      </c>
      <c r="G28" s="165">
        <v>924192</v>
      </c>
      <c r="H28" s="165">
        <v>194638</v>
      </c>
      <c r="I28" s="165">
        <v>5855</v>
      </c>
      <c r="J28" s="165">
        <v>128490</v>
      </c>
      <c r="K28" s="166">
        <v>4480276</v>
      </c>
      <c r="L28" s="1"/>
    </row>
    <row r="29" spans="1:12" ht="14.1" customHeight="1" x14ac:dyDescent="0.15">
      <c r="A29" s="1"/>
      <c r="B29" s="230" t="s">
        <v>12</v>
      </c>
      <c r="C29" s="230"/>
      <c r="D29" s="165">
        <v>0</v>
      </c>
      <c r="E29" s="165">
        <v>109376</v>
      </c>
      <c r="F29" s="165">
        <v>0</v>
      </c>
      <c r="G29" s="163">
        <v>89318</v>
      </c>
      <c r="H29" s="165">
        <v>4228</v>
      </c>
      <c r="I29" s="165">
        <v>0</v>
      </c>
      <c r="J29" s="163">
        <v>0</v>
      </c>
      <c r="K29" s="166">
        <v>202923</v>
      </c>
      <c r="L29" s="1"/>
    </row>
    <row r="30" spans="1:12" ht="14.1" customHeight="1" x14ac:dyDescent="0.15">
      <c r="A30" s="1"/>
      <c r="B30" s="232" t="s">
        <v>13</v>
      </c>
      <c r="C30" s="232"/>
      <c r="D30" s="163">
        <v>0</v>
      </c>
      <c r="E30" s="163">
        <v>0</v>
      </c>
      <c r="F30" s="163">
        <v>0</v>
      </c>
      <c r="G30" s="163">
        <v>0</v>
      </c>
      <c r="H30" s="163">
        <v>0</v>
      </c>
      <c r="I30" s="163">
        <v>0</v>
      </c>
      <c r="J30" s="163">
        <v>0</v>
      </c>
      <c r="K30" s="166">
        <v>0</v>
      </c>
      <c r="L30" s="1"/>
    </row>
    <row r="31" spans="1:12" ht="14.1" customHeight="1" x14ac:dyDescent="0.15">
      <c r="A31" s="1"/>
      <c r="B31" s="231" t="s">
        <v>14</v>
      </c>
      <c r="C31" s="231"/>
      <c r="D31" s="163">
        <v>0</v>
      </c>
      <c r="E31" s="163">
        <v>0</v>
      </c>
      <c r="F31" s="163">
        <v>0</v>
      </c>
      <c r="G31" s="163">
        <v>0</v>
      </c>
      <c r="H31" s="163">
        <v>0</v>
      </c>
      <c r="I31" s="163">
        <v>0</v>
      </c>
      <c r="J31" s="163">
        <v>0</v>
      </c>
      <c r="K31" s="166">
        <v>0</v>
      </c>
      <c r="L31" s="1"/>
    </row>
    <row r="32" spans="1:12" ht="14.1" customHeight="1" x14ac:dyDescent="0.15">
      <c r="A32" s="1"/>
      <c r="B32" s="232" t="s">
        <v>15</v>
      </c>
      <c r="C32" s="232"/>
      <c r="D32" s="163">
        <v>0</v>
      </c>
      <c r="E32" s="163">
        <v>0</v>
      </c>
      <c r="F32" s="163">
        <v>0</v>
      </c>
      <c r="G32" s="163">
        <v>0</v>
      </c>
      <c r="H32" s="163">
        <v>0</v>
      </c>
      <c r="I32" s="163">
        <v>0</v>
      </c>
      <c r="J32" s="163">
        <v>0</v>
      </c>
      <c r="K32" s="166">
        <v>0</v>
      </c>
      <c r="L32" s="1"/>
    </row>
    <row r="33" spans="1:14" ht="14.1" customHeight="1" x14ac:dyDescent="0.15">
      <c r="A33" s="1"/>
      <c r="B33" s="230" t="s">
        <v>16</v>
      </c>
      <c r="C33" s="230"/>
      <c r="D33" s="163">
        <v>0</v>
      </c>
      <c r="E33" s="163">
        <v>0</v>
      </c>
      <c r="F33" s="165">
        <v>0</v>
      </c>
      <c r="G33" s="163">
        <v>0</v>
      </c>
      <c r="H33" s="163">
        <v>0</v>
      </c>
      <c r="I33" s="163">
        <v>0</v>
      </c>
      <c r="J33" s="163">
        <v>0</v>
      </c>
      <c r="K33" s="166">
        <v>0</v>
      </c>
      <c r="L33" s="1"/>
    </row>
    <row r="34" spans="1:14" ht="14.1" customHeight="1" x14ac:dyDescent="0.15">
      <c r="A34" s="1"/>
      <c r="B34" s="230" t="s">
        <v>17</v>
      </c>
      <c r="C34" s="230"/>
      <c r="D34" s="163">
        <v>0</v>
      </c>
      <c r="E34" s="163">
        <v>811250</v>
      </c>
      <c r="F34" s="163">
        <v>0</v>
      </c>
      <c r="G34" s="163">
        <v>0</v>
      </c>
      <c r="H34" s="163">
        <v>19224</v>
      </c>
      <c r="I34" s="163">
        <v>0</v>
      </c>
      <c r="J34" s="163">
        <v>0</v>
      </c>
      <c r="K34" s="166">
        <v>830474</v>
      </c>
      <c r="L34" s="1"/>
    </row>
    <row r="35" spans="1:14" ht="14.1" customHeight="1" x14ac:dyDescent="0.15">
      <c r="A35" s="1"/>
      <c r="B35" s="240" t="s">
        <v>18</v>
      </c>
      <c r="C35" s="241"/>
      <c r="D35" s="165">
        <v>6288950</v>
      </c>
      <c r="E35" s="163">
        <v>0</v>
      </c>
      <c r="F35" s="163">
        <v>0</v>
      </c>
      <c r="G35" s="163">
        <v>1788384</v>
      </c>
      <c r="H35" s="165">
        <v>4207209</v>
      </c>
      <c r="I35" s="165">
        <v>67658</v>
      </c>
      <c r="J35" s="163">
        <v>0</v>
      </c>
      <c r="K35" s="166">
        <v>12352201</v>
      </c>
      <c r="L35" s="71"/>
    </row>
    <row r="36" spans="1:14" ht="14.1" customHeight="1" x14ac:dyDescent="0.15">
      <c r="A36" s="1"/>
      <c r="B36" s="230" t="s">
        <v>19</v>
      </c>
      <c r="C36" s="230"/>
      <c r="D36" s="165">
        <v>50076</v>
      </c>
      <c r="E36" s="163">
        <v>0</v>
      </c>
      <c r="F36" s="163">
        <v>0</v>
      </c>
      <c r="G36" s="163">
        <v>159432</v>
      </c>
      <c r="H36" s="165">
        <v>8811</v>
      </c>
      <c r="I36" s="165">
        <v>0</v>
      </c>
      <c r="J36" s="163">
        <v>0</v>
      </c>
      <c r="K36" s="166">
        <v>218318</v>
      </c>
      <c r="L36" s="1"/>
    </row>
    <row r="37" spans="1:14" ht="14.1" customHeight="1" x14ac:dyDescent="0.15">
      <c r="A37" s="1"/>
      <c r="B37" s="230" t="s">
        <v>20</v>
      </c>
      <c r="C37" s="230"/>
      <c r="D37" s="165">
        <v>0</v>
      </c>
      <c r="E37" s="163">
        <v>0</v>
      </c>
      <c r="F37" s="163">
        <v>0</v>
      </c>
      <c r="G37" s="163">
        <v>65662</v>
      </c>
      <c r="H37" s="165">
        <v>744615</v>
      </c>
      <c r="I37" s="163">
        <v>0</v>
      </c>
      <c r="J37" s="163">
        <v>0</v>
      </c>
      <c r="K37" s="166">
        <v>810277</v>
      </c>
      <c r="L37" s="1"/>
    </row>
    <row r="38" spans="1:14" ht="14.1" customHeight="1" x14ac:dyDescent="0.15">
      <c r="A38" s="1"/>
      <c r="B38" s="228" t="s">
        <v>12</v>
      </c>
      <c r="C38" s="228"/>
      <c r="D38" s="165">
        <v>6238874</v>
      </c>
      <c r="E38" s="163">
        <v>0</v>
      </c>
      <c r="F38" s="163">
        <v>0</v>
      </c>
      <c r="G38" s="163">
        <v>1563290</v>
      </c>
      <c r="H38" s="165">
        <v>3453783</v>
      </c>
      <c r="I38" s="165">
        <v>67658</v>
      </c>
      <c r="J38" s="163">
        <v>0</v>
      </c>
      <c r="K38" s="166">
        <v>11323606</v>
      </c>
      <c r="L38" s="1"/>
    </row>
    <row r="39" spans="1:14" ht="14.1" customHeight="1" x14ac:dyDescent="0.15">
      <c r="A39" s="1"/>
      <c r="B39" s="230" t="s">
        <v>16</v>
      </c>
      <c r="C39" s="230"/>
      <c r="D39" s="165">
        <v>0</v>
      </c>
      <c r="E39" s="163">
        <v>0</v>
      </c>
      <c r="F39" s="163">
        <v>0</v>
      </c>
      <c r="G39" s="163">
        <v>0</v>
      </c>
      <c r="H39" s="163">
        <v>0</v>
      </c>
      <c r="I39" s="163">
        <v>0</v>
      </c>
      <c r="J39" s="163">
        <v>0</v>
      </c>
      <c r="K39" s="166">
        <v>0</v>
      </c>
      <c r="L39" s="1"/>
    </row>
    <row r="40" spans="1:14" ht="14.1" customHeight="1" x14ac:dyDescent="0.15">
      <c r="A40" s="1"/>
      <c r="B40" s="228" t="s">
        <v>17</v>
      </c>
      <c r="C40" s="228"/>
      <c r="D40" s="163">
        <v>0</v>
      </c>
      <c r="E40" s="163">
        <v>0</v>
      </c>
      <c r="F40" s="163">
        <v>0</v>
      </c>
      <c r="G40" s="163">
        <v>0</v>
      </c>
      <c r="H40" s="163">
        <v>0</v>
      </c>
      <c r="I40" s="163">
        <v>0</v>
      </c>
      <c r="J40" s="163">
        <v>0</v>
      </c>
      <c r="K40" s="166">
        <v>0</v>
      </c>
      <c r="L40" s="1"/>
    </row>
    <row r="41" spans="1:14" ht="14.1" customHeight="1" x14ac:dyDescent="0.15">
      <c r="A41" s="1"/>
      <c r="B41" s="243" t="s">
        <v>21</v>
      </c>
      <c r="C41" s="244"/>
      <c r="D41" s="165">
        <v>113434</v>
      </c>
      <c r="E41" s="165">
        <v>13792</v>
      </c>
      <c r="F41" s="165">
        <v>2938</v>
      </c>
      <c r="G41" s="163">
        <v>200943</v>
      </c>
      <c r="H41" s="165">
        <v>121221</v>
      </c>
      <c r="I41" s="165">
        <v>23472</v>
      </c>
      <c r="J41" s="165">
        <v>35808</v>
      </c>
      <c r="K41" s="166">
        <v>511607</v>
      </c>
      <c r="L41" s="1"/>
    </row>
    <row r="42" spans="1:14" ht="13.5" customHeight="1" x14ac:dyDescent="0.15">
      <c r="A42" s="1"/>
      <c r="B42" s="242" t="s">
        <v>30</v>
      </c>
      <c r="C42" s="242"/>
      <c r="D42" s="165">
        <v>7785091</v>
      </c>
      <c r="E42" s="165">
        <v>4302428</v>
      </c>
      <c r="F42" s="165">
        <v>99255</v>
      </c>
      <c r="G42" s="165">
        <v>3191558</v>
      </c>
      <c r="H42" s="165">
        <v>4868761</v>
      </c>
      <c r="I42" s="165">
        <v>126925</v>
      </c>
      <c r="J42" s="165">
        <v>245035</v>
      </c>
      <c r="K42" s="167">
        <v>20619053</v>
      </c>
      <c r="L42" s="6">
        <f t="shared" ref="L42:M42" si="0">SUM(L25,L35,L41)</f>
        <v>0</v>
      </c>
      <c r="M42" s="6">
        <f t="shared" si="0"/>
        <v>0</v>
      </c>
      <c r="N42" s="1"/>
    </row>
    <row r="43" spans="1:14" ht="3" customHeight="1" x14ac:dyDescent="0.15">
      <c r="A43" s="1"/>
      <c r="B43" s="1"/>
      <c r="C43" s="1"/>
      <c r="D43" s="1"/>
      <c r="E43" s="1"/>
      <c r="F43" s="1"/>
      <c r="G43" s="1"/>
      <c r="H43" s="1"/>
      <c r="I43" s="1"/>
      <c r="J43" s="1"/>
      <c r="K43" s="1"/>
      <c r="L43" s="1"/>
      <c r="M43" s="1"/>
    </row>
    <row r="44" spans="1:14" ht="5.0999999999999996" customHeight="1" x14ac:dyDescent="0.15">
      <c r="A44" s="1"/>
      <c r="B44" s="1"/>
      <c r="C44" s="1"/>
      <c r="D44" s="1"/>
      <c r="E44" s="1"/>
      <c r="F44" s="1"/>
      <c r="G44" s="1"/>
      <c r="H44" s="1"/>
      <c r="I44" s="1"/>
      <c r="J44" s="1"/>
      <c r="K44" s="1"/>
      <c r="L44" s="1"/>
      <c r="M44" s="1"/>
    </row>
    <row r="45" spans="1:14" x14ac:dyDescent="0.15">
      <c r="K45" s="1"/>
      <c r="L45" s="1"/>
      <c r="M45" s="1"/>
      <c r="N45" s="1"/>
    </row>
  </sheetData>
  <mergeCells count="46">
    <mergeCell ref="B39:C39"/>
    <mergeCell ref="B40:C40"/>
    <mergeCell ref="B41:C41"/>
    <mergeCell ref="B42:C42"/>
    <mergeCell ref="B33:C33"/>
    <mergeCell ref="B34:C34"/>
    <mergeCell ref="B35:C35"/>
    <mergeCell ref="B36:C36"/>
    <mergeCell ref="B37:C37"/>
    <mergeCell ref="B38:C38"/>
    <mergeCell ref="B32:C32"/>
    <mergeCell ref="H23:H24"/>
    <mergeCell ref="I23:I24"/>
    <mergeCell ref="J23:J24"/>
    <mergeCell ref="K23:K24"/>
    <mergeCell ref="B25:C25"/>
    <mergeCell ref="B26:C26"/>
    <mergeCell ref="G23:G24"/>
    <mergeCell ref="B27:C27"/>
    <mergeCell ref="B28:C28"/>
    <mergeCell ref="B29:C29"/>
    <mergeCell ref="B30:C30"/>
    <mergeCell ref="B31:C31"/>
    <mergeCell ref="B20:C20"/>
    <mergeCell ref="B23:C24"/>
    <mergeCell ref="D23:D24"/>
    <mergeCell ref="E23:E24"/>
    <mergeCell ref="F23:F24"/>
    <mergeCell ref="B19:C19"/>
    <mergeCell ref="B8:C8"/>
    <mergeCell ref="B9:C9"/>
    <mergeCell ref="B10:C10"/>
    <mergeCell ref="B11:C11"/>
    <mergeCell ref="B12:C12"/>
    <mergeCell ref="B13:C13"/>
    <mergeCell ref="B14:C14"/>
    <mergeCell ref="B15:C15"/>
    <mergeCell ref="B16:C16"/>
    <mergeCell ref="B17:C17"/>
    <mergeCell ref="B18:C18"/>
    <mergeCell ref="B7:C7"/>
    <mergeCell ref="B2:C2"/>
    <mergeCell ref="B3:C3"/>
    <mergeCell ref="B4:C4"/>
    <mergeCell ref="B5:C5"/>
    <mergeCell ref="B6:C6"/>
  </mergeCells>
  <phoneticPr fontId="2"/>
  <printOptions horizontalCentered="1"/>
  <pageMargins left="0.19685039370078741" right="0.19685039370078741" top="0.39370078740157483" bottom="0.19685039370078741" header="0.31496062992125984" footer="0.31496062992125984"/>
  <pageSetup paperSize="9" scale="90"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pageSetUpPr fitToPage="1"/>
  </sheetPr>
  <dimension ref="A1:K30"/>
  <sheetViews>
    <sheetView view="pageBreakPreview" zoomScale="60" zoomScaleNormal="100" workbookViewId="0">
      <selection activeCell="K18" sqref="K18"/>
    </sheetView>
  </sheetViews>
  <sheetFormatPr defaultColWidth="8.875" defaultRowHeight="11.25" x14ac:dyDescent="0.15"/>
  <cols>
    <col min="1" max="11" width="15.375" style="14" customWidth="1"/>
    <col min="12" max="16384" width="8.875" style="14"/>
  </cols>
  <sheetData>
    <row r="1" spans="1:10" ht="21" x14ac:dyDescent="0.2">
      <c r="A1" s="13" t="s">
        <v>346</v>
      </c>
    </row>
    <row r="2" spans="1:10" ht="13.5" x14ac:dyDescent="0.15">
      <c r="A2" s="15"/>
    </row>
    <row r="3" spans="1:10" ht="13.5" x14ac:dyDescent="0.15">
      <c r="A3" s="15"/>
    </row>
    <row r="5" spans="1:10" ht="13.5" x14ac:dyDescent="0.15">
      <c r="A5" s="16" t="s">
        <v>31</v>
      </c>
      <c r="H5" s="17" t="s">
        <v>749</v>
      </c>
    </row>
    <row r="6" spans="1:10" ht="37.5" customHeight="1" x14ac:dyDescent="0.15">
      <c r="A6" s="44" t="s">
        <v>32</v>
      </c>
      <c r="B6" s="45" t="s">
        <v>33</v>
      </c>
      <c r="C6" s="45" t="s">
        <v>34</v>
      </c>
      <c r="D6" s="45" t="s">
        <v>35</v>
      </c>
      <c r="E6" s="45" t="s">
        <v>36</v>
      </c>
      <c r="F6" s="45" t="s">
        <v>37</v>
      </c>
      <c r="G6" s="45" t="s">
        <v>38</v>
      </c>
      <c r="H6" s="45" t="s">
        <v>39</v>
      </c>
    </row>
    <row r="7" spans="1:10" ht="25.5" customHeight="1" x14ac:dyDescent="0.15">
      <c r="A7" s="20" t="s">
        <v>40</v>
      </c>
      <c r="B7" s="21">
        <v>6020</v>
      </c>
      <c r="C7" s="21">
        <v>0</v>
      </c>
      <c r="D7" s="21">
        <v>1031</v>
      </c>
      <c r="E7" s="21">
        <v>0</v>
      </c>
      <c r="F7" s="21">
        <v>301</v>
      </c>
      <c r="G7" s="21">
        <v>851</v>
      </c>
      <c r="H7" s="21">
        <v>301</v>
      </c>
    </row>
    <row r="8" spans="1:10" ht="25.5" customHeight="1" x14ac:dyDescent="0.15">
      <c r="A8" s="22" t="s">
        <v>41</v>
      </c>
      <c r="B8" s="21">
        <v>2222</v>
      </c>
      <c r="C8" s="21">
        <v>1</v>
      </c>
      <c r="D8" s="21">
        <v>3137</v>
      </c>
      <c r="E8" s="21">
        <v>1</v>
      </c>
      <c r="F8" s="21">
        <v>1111</v>
      </c>
      <c r="G8" s="21">
        <v>2046</v>
      </c>
      <c r="H8" s="21">
        <v>1111</v>
      </c>
    </row>
    <row r="9" spans="1:10" ht="25.5" customHeight="1" x14ac:dyDescent="0.15">
      <c r="A9" s="46" t="s">
        <v>42</v>
      </c>
      <c r="B9" s="21">
        <f>SUM(B7:B8)</f>
        <v>8242</v>
      </c>
      <c r="C9" s="21">
        <v>2</v>
      </c>
      <c r="D9" s="21">
        <v>4169</v>
      </c>
      <c r="E9" s="21">
        <v>1</v>
      </c>
      <c r="F9" s="21">
        <v>1412</v>
      </c>
      <c r="G9" s="21">
        <v>2898</v>
      </c>
      <c r="H9" s="21">
        <v>1412</v>
      </c>
    </row>
    <row r="11" spans="1:10" ht="13.5" x14ac:dyDescent="0.15">
      <c r="A11" s="16" t="s">
        <v>43</v>
      </c>
      <c r="J11" s="17" t="s">
        <v>749</v>
      </c>
    </row>
    <row r="12" spans="1:10" ht="37.5" customHeight="1" x14ac:dyDescent="0.15">
      <c r="A12" s="44" t="s">
        <v>44</v>
      </c>
      <c r="B12" s="45" t="s">
        <v>45</v>
      </c>
      <c r="C12" s="45" t="s">
        <v>46</v>
      </c>
      <c r="D12" s="45" t="s">
        <v>47</v>
      </c>
      <c r="E12" s="45" t="s">
        <v>48</v>
      </c>
      <c r="F12" s="45" t="s">
        <v>49</v>
      </c>
      <c r="G12" s="45" t="s">
        <v>50</v>
      </c>
      <c r="H12" s="45" t="s">
        <v>51</v>
      </c>
      <c r="I12" s="45" t="s">
        <v>52</v>
      </c>
      <c r="J12" s="45" t="s">
        <v>39</v>
      </c>
    </row>
    <row r="13" spans="1:10" ht="25.5" customHeight="1" x14ac:dyDescent="0.15">
      <c r="A13" s="24" t="s">
        <v>491</v>
      </c>
      <c r="B13" s="21">
        <v>44460</v>
      </c>
      <c r="C13" s="21">
        <v>177305</v>
      </c>
      <c r="D13" s="21">
        <v>415</v>
      </c>
      <c r="E13" s="21">
        <v>176891</v>
      </c>
      <c r="F13" s="21">
        <v>846720</v>
      </c>
      <c r="G13" s="25">
        <f>B13/F13</f>
        <v>5.2508503401360547E-2</v>
      </c>
      <c r="H13" s="21">
        <v>129526</v>
      </c>
      <c r="I13" s="21">
        <v>0</v>
      </c>
      <c r="J13" s="21">
        <v>44460</v>
      </c>
    </row>
    <row r="14" spans="1:10" ht="25.5" customHeight="1" x14ac:dyDescent="0.15">
      <c r="A14" s="24" t="s">
        <v>492</v>
      </c>
      <c r="B14" s="21">
        <v>50000</v>
      </c>
      <c r="C14" s="21">
        <v>435039</v>
      </c>
      <c r="D14" s="21">
        <v>183116</v>
      </c>
      <c r="E14" s="21">
        <v>251923</v>
      </c>
      <c r="F14" s="21">
        <v>50000</v>
      </c>
      <c r="G14" s="25">
        <f t="shared" ref="G14:G15" si="0">B14/F14</f>
        <v>1</v>
      </c>
      <c r="H14" s="21">
        <v>335559</v>
      </c>
      <c r="I14" s="21">
        <v>0</v>
      </c>
      <c r="J14" s="21">
        <v>50000</v>
      </c>
    </row>
    <row r="15" spans="1:10" ht="25.5" customHeight="1" x14ac:dyDescent="0.15">
      <c r="A15" s="24" t="s">
        <v>493</v>
      </c>
      <c r="B15" s="21">
        <v>58841</v>
      </c>
      <c r="C15" s="21">
        <v>1204582</v>
      </c>
      <c r="D15" s="21">
        <v>511305</v>
      </c>
      <c r="E15" s="21">
        <v>693276</v>
      </c>
      <c r="F15" s="21">
        <v>58841</v>
      </c>
      <c r="G15" s="25">
        <f t="shared" si="0"/>
        <v>1</v>
      </c>
      <c r="H15" s="21">
        <v>511305</v>
      </c>
      <c r="I15" s="21">
        <v>0</v>
      </c>
      <c r="J15" s="123">
        <v>0</v>
      </c>
    </row>
    <row r="16" spans="1:10" ht="25.5" customHeight="1" x14ac:dyDescent="0.15">
      <c r="A16" s="46" t="s">
        <v>42</v>
      </c>
      <c r="B16" s="21">
        <v>153301</v>
      </c>
      <c r="C16" s="21">
        <v>1816926</v>
      </c>
      <c r="D16" s="21">
        <v>694836</v>
      </c>
      <c r="E16" s="21">
        <v>1122090</v>
      </c>
      <c r="F16" s="21">
        <v>955561</v>
      </c>
      <c r="G16" s="25"/>
      <c r="H16" s="21">
        <v>976389</v>
      </c>
      <c r="I16" s="21">
        <v>0</v>
      </c>
      <c r="J16" s="21">
        <v>94460</v>
      </c>
    </row>
    <row r="18" spans="1:11" ht="13.5" x14ac:dyDescent="0.15">
      <c r="A18" s="16" t="s">
        <v>53</v>
      </c>
      <c r="K18" s="17" t="s">
        <v>749</v>
      </c>
    </row>
    <row r="19" spans="1:11" ht="37.5" customHeight="1" x14ac:dyDescent="0.15">
      <c r="A19" s="44" t="s">
        <v>44</v>
      </c>
      <c r="B19" s="45" t="s">
        <v>54</v>
      </c>
      <c r="C19" s="45" t="s">
        <v>46</v>
      </c>
      <c r="D19" s="45" t="s">
        <v>47</v>
      </c>
      <c r="E19" s="45" t="s">
        <v>48</v>
      </c>
      <c r="F19" s="45" t="s">
        <v>49</v>
      </c>
      <c r="G19" s="45" t="s">
        <v>50</v>
      </c>
      <c r="H19" s="45" t="s">
        <v>51</v>
      </c>
      <c r="I19" s="45" t="s">
        <v>55</v>
      </c>
      <c r="J19" s="45" t="s">
        <v>56</v>
      </c>
      <c r="K19" s="45" t="s">
        <v>39</v>
      </c>
    </row>
    <row r="20" spans="1:11" ht="21.75" customHeight="1" x14ac:dyDescent="0.15">
      <c r="A20" s="27" t="s">
        <v>494</v>
      </c>
      <c r="B20" s="21">
        <v>195</v>
      </c>
      <c r="C20" s="21">
        <v>10460294</v>
      </c>
      <c r="D20" s="21">
        <v>3333677</v>
      </c>
      <c r="E20" s="21">
        <v>7126617</v>
      </c>
      <c r="F20" s="21">
        <v>150000</v>
      </c>
      <c r="G20" s="28">
        <f>B20/F20</f>
        <v>1.2999999999999999E-3</v>
      </c>
      <c r="H20" s="21">
        <v>9265</v>
      </c>
      <c r="I20" s="21">
        <v>0</v>
      </c>
      <c r="J20" s="21">
        <v>195</v>
      </c>
      <c r="K20" s="21">
        <v>195</v>
      </c>
    </row>
    <row r="21" spans="1:11" ht="21.75" customHeight="1" x14ac:dyDescent="0.15">
      <c r="A21" s="22" t="s">
        <v>495</v>
      </c>
      <c r="B21" s="21">
        <v>300</v>
      </c>
      <c r="C21" s="21">
        <v>870230</v>
      </c>
      <c r="D21" s="21">
        <v>405460</v>
      </c>
      <c r="E21" s="21">
        <v>464770</v>
      </c>
      <c r="F21" s="21">
        <v>176000</v>
      </c>
      <c r="G21" s="28">
        <f t="shared" ref="G21:G29" si="1">B21/F21</f>
        <v>1.7045454545454545E-3</v>
      </c>
      <c r="H21" s="21">
        <v>792</v>
      </c>
      <c r="I21" s="21">
        <v>0</v>
      </c>
      <c r="J21" s="21">
        <v>300</v>
      </c>
      <c r="K21" s="21">
        <v>300</v>
      </c>
    </row>
    <row r="22" spans="1:11" ht="21.75" customHeight="1" x14ac:dyDescent="0.15">
      <c r="A22" s="22" t="s">
        <v>496</v>
      </c>
      <c r="B22" s="21">
        <v>100</v>
      </c>
      <c r="C22" s="21">
        <v>448184</v>
      </c>
      <c r="D22" s="21">
        <v>127179</v>
      </c>
      <c r="E22" s="21">
        <v>321005</v>
      </c>
      <c r="F22" s="21">
        <v>20500</v>
      </c>
      <c r="G22" s="28">
        <f t="shared" si="1"/>
        <v>4.8780487804878049E-3</v>
      </c>
      <c r="H22" s="21">
        <v>1566</v>
      </c>
      <c r="I22" s="21">
        <v>0</v>
      </c>
      <c r="J22" s="21">
        <v>100</v>
      </c>
      <c r="K22" s="21">
        <v>100</v>
      </c>
    </row>
    <row r="23" spans="1:11" ht="21.75" customHeight="1" x14ac:dyDescent="0.15">
      <c r="A23" s="22" t="s">
        <v>497</v>
      </c>
      <c r="B23" s="21">
        <v>1440</v>
      </c>
      <c r="C23" s="21">
        <v>2409248</v>
      </c>
      <c r="D23" s="21">
        <v>399735</v>
      </c>
      <c r="E23" s="21">
        <v>2009513</v>
      </c>
      <c r="F23" s="21">
        <v>1769370</v>
      </c>
      <c r="G23" s="28">
        <f t="shared" si="1"/>
        <v>8.1384899710066293E-4</v>
      </c>
      <c r="H23" s="21">
        <v>1635</v>
      </c>
      <c r="I23" s="21">
        <v>0</v>
      </c>
      <c r="J23" s="21">
        <v>1440</v>
      </c>
      <c r="K23" s="21">
        <v>1440</v>
      </c>
    </row>
    <row r="24" spans="1:11" ht="21.75" customHeight="1" x14ac:dyDescent="0.15">
      <c r="A24" s="22" t="s">
        <v>498</v>
      </c>
      <c r="B24" s="21">
        <v>25</v>
      </c>
      <c r="C24" s="21">
        <v>648901000</v>
      </c>
      <c r="D24" s="21">
        <v>618190000</v>
      </c>
      <c r="E24" s="21">
        <v>30711000</v>
      </c>
      <c r="F24" s="21">
        <v>9370000</v>
      </c>
      <c r="G24" s="28">
        <f t="shared" si="1"/>
        <v>2.6680896478121667E-6</v>
      </c>
      <c r="H24" s="21">
        <v>82</v>
      </c>
      <c r="I24" s="21">
        <v>0</v>
      </c>
      <c r="J24" s="21">
        <v>25</v>
      </c>
      <c r="K24" s="21">
        <v>25</v>
      </c>
    </row>
    <row r="25" spans="1:11" ht="21.75" customHeight="1" x14ac:dyDescent="0.15">
      <c r="A25" s="22" t="s">
        <v>499</v>
      </c>
      <c r="B25" s="21">
        <v>10480</v>
      </c>
      <c r="C25" s="21">
        <v>42371092</v>
      </c>
      <c r="D25" s="21">
        <v>38838960</v>
      </c>
      <c r="E25" s="21">
        <v>3532131</v>
      </c>
      <c r="F25" s="21">
        <v>2301320</v>
      </c>
      <c r="G25" s="28">
        <f t="shared" si="1"/>
        <v>4.5539081918203467E-3</v>
      </c>
      <c r="H25" s="21">
        <v>16085</v>
      </c>
      <c r="I25" s="21">
        <v>0</v>
      </c>
      <c r="J25" s="21">
        <v>10480</v>
      </c>
      <c r="K25" s="21">
        <v>10480</v>
      </c>
    </row>
    <row r="26" spans="1:11" ht="21.75" customHeight="1" x14ac:dyDescent="0.15">
      <c r="A26" s="22" t="s">
        <v>500</v>
      </c>
      <c r="B26" s="21">
        <v>800</v>
      </c>
      <c r="C26" s="21">
        <v>24589199000</v>
      </c>
      <c r="D26" s="21">
        <v>24294008000</v>
      </c>
      <c r="E26" s="21">
        <v>295191000</v>
      </c>
      <c r="F26" s="21">
        <v>16602000</v>
      </c>
      <c r="G26" s="28">
        <f t="shared" si="1"/>
        <v>4.8186965425852308E-5</v>
      </c>
      <c r="H26" s="21">
        <v>14224</v>
      </c>
      <c r="I26" s="21">
        <v>0</v>
      </c>
      <c r="J26" s="21">
        <v>800</v>
      </c>
      <c r="K26" s="21">
        <v>800</v>
      </c>
    </row>
    <row r="27" spans="1:11" ht="21.75" customHeight="1" x14ac:dyDescent="0.15">
      <c r="A27" s="22" t="s">
        <v>501</v>
      </c>
      <c r="B27" s="21">
        <v>20</v>
      </c>
      <c r="C27" s="21">
        <v>699657</v>
      </c>
      <c r="D27" s="21">
        <v>563254</v>
      </c>
      <c r="E27" s="21">
        <v>136403</v>
      </c>
      <c r="F27" s="21">
        <v>137855</v>
      </c>
      <c r="G27" s="28">
        <f t="shared" si="1"/>
        <v>1.450799753364042E-4</v>
      </c>
      <c r="H27" s="21">
        <v>20</v>
      </c>
      <c r="I27" s="21">
        <v>0</v>
      </c>
      <c r="J27" s="21">
        <v>20</v>
      </c>
      <c r="K27" s="21">
        <v>20</v>
      </c>
    </row>
    <row r="28" spans="1:11" ht="21.75" customHeight="1" x14ac:dyDescent="0.15">
      <c r="A28" s="22" t="s">
        <v>502</v>
      </c>
      <c r="B28" s="21">
        <v>15930</v>
      </c>
      <c r="C28" s="21">
        <v>204197358</v>
      </c>
      <c r="D28" s="21">
        <v>180913300</v>
      </c>
      <c r="E28" s="21">
        <v>23284058</v>
      </c>
      <c r="F28" s="21">
        <v>20590007</v>
      </c>
      <c r="G28" s="28">
        <f t="shared" si="1"/>
        <v>7.7367627898329518E-4</v>
      </c>
      <c r="H28" s="21">
        <v>18014</v>
      </c>
      <c r="I28" s="21">
        <v>0</v>
      </c>
      <c r="J28" s="21">
        <v>15930</v>
      </c>
      <c r="K28" s="21">
        <v>15930</v>
      </c>
    </row>
    <row r="29" spans="1:11" ht="21.75" customHeight="1" x14ac:dyDescent="0.15">
      <c r="A29" s="22" t="s">
        <v>503</v>
      </c>
      <c r="B29" s="21">
        <v>180</v>
      </c>
      <c r="C29" s="21">
        <v>2030717</v>
      </c>
      <c r="D29" s="21">
        <v>271961</v>
      </c>
      <c r="E29" s="21">
        <v>1758757</v>
      </c>
      <c r="F29" s="21">
        <v>3000</v>
      </c>
      <c r="G29" s="28">
        <f t="shared" si="1"/>
        <v>0.06</v>
      </c>
      <c r="H29" s="21">
        <v>105525</v>
      </c>
      <c r="I29" s="21">
        <v>0</v>
      </c>
      <c r="J29" s="21">
        <v>180</v>
      </c>
      <c r="K29" s="21">
        <v>180</v>
      </c>
    </row>
    <row r="30" spans="1:11" ht="21.75" customHeight="1" x14ac:dyDescent="0.15">
      <c r="A30" s="46" t="s">
        <v>42</v>
      </c>
      <c r="B30" s="21">
        <v>29470</v>
      </c>
      <c r="C30" s="21">
        <v>25501586780</v>
      </c>
      <c r="D30" s="21">
        <v>25137051526</v>
      </c>
      <c r="E30" s="21">
        <v>364535254</v>
      </c>
      <c r="F30" s="21">
        <v>51120052</v>
      </c>
      <c r="G30" s="21"/>
      <c r="H30" s="21">
        <v>167209</v>
      </c>
      <c r="I30" s="21">
        <v>0</v>
      </c>
      <c r="J30" s="21">
        <v>29470</v>
      </c>
      <c r="K30" s="21">
        <v>29470</v>
      </c>
    </row>
  </sheetData>
  <phoneticPr fontId="2"/>
  <printOptions horizontalCentered="1"/>
  <pageMargins left="0.39370078740157483" right="0.39370078740157483" top="0.39370078740157483" bottom="0.39370078740157483" header="0.19685039370078741" footer="0.19685039370078741"/>
  <pageSetup paperSize="9" scale="83" fitToHeight="0" orientation="landscape" r:id="rId1"/>
  <headerFooter>
    <oddHeader xml:space="preserve">&amp;R&amp;9
</oddHead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pageSetUpPr fitToPage="1"/>
  </sheetPr>
  <dimension ref="A1:G20"/>
  <sheetViews>
    <sheetView view="pageBreakPreview" zoomScale="60" zoomScaleNormal="90" workbookViewId="0">
      <selection activeCell="G90" sqref="G90"/>
    </sheetView>
  </sheetViews>
  <sheetFormatPr defaultColWidth="8.875" defaultRowHeight="11.25" x14ac:dyDescent="0.15"/>
  <cols>
    <col min="1" max="1" width="28.875" style="14" bestFit="1" customWidth="1"/>
    <col min="2" max="7" width="19.875" style="14" customWidth="1"/>
    <col min="8" max="16384" width="8.875" style="14"/>
  </cols>
  <sheetData>
    <row r="1" spans="1:7" ht="21" x14ac:dyDescent="0.2">
      <c r="A1" s="13" t="s">
        <v>347</v>
      </c>
    </row>
    <row r="2" spans="1:7" ht="13.5" x14ac:dyDescent="0.15">
      <c r="A2" s="15"/>
    </row>
    <row r="3" spans="1:7" ht="13.5" x14ac:dyDescent="0.15">
      <c r="A3" s="15"/>
    </row>
    <row r="4" spans="1:7" ht="13.5" x14ac:dyDescent="0.15">
      <c r="G4" s="17" t="s">
        <v>749</v>
      </c>
    </row>
    <row r="5" spans="1:7" ht="22.5" customHeight="1" x14ac:dyDescent="0.15">
      <c r="A5" s="44" t="s">
        <v>57</v>
      </c>
      <c r="B5" s="44" t="s">
        <v>58</v>
      </c>
      <c r="C5" s="44" t="s">
        <v>59</v>
      </c>
      <c r="D5" s="44" t="s">
        <v>60</v>
      </c>
      <c r="E5" s="44" t="s">
        <v>61</v>
      </c>
      <c r="F5" s="45" t="s">
        <v>62</v>
      </c>
      <c r="G5" s="45" t="s">
        <v>39</v>
      </c>
    </row>
    <row r="6" spans="1:7" ht="18" customHeight="1" x14ac:dyDescent="0.15">
      <c r="A6" s="47" t="s">
        <v>63</v>
      </c>
      <c r="B6" s="139"/>
      <c r="C6" s="139"/>
      <c r="D6" s="139"/>
      <c r="E6" s="139"/>
      <c r="F6" s="139"/>
      <c r="G6" s="139"/>
    </row>
    <row r="7" spans="1:7" ht="18" customHeight="1" x14ac:dyDescent="0.15">
      <c r="A7" s="47" t="s">
        <v>467</v>
      </c>
      <c r="B7" s="139">
        <v>1188615</v>
      </c>
      <c r="C7" s="139" t="s">
        <v>463</v>
      </c>
      <c r="D7" s="139" t="s">
        <v>463</v>
      </c>
      <c r="E7" s="139" t="s">
        <v>463</v>
      </c>
      <c r="F7" s="139">
        <v>1188615</v>
      </c>
      <c r="G7" s="139">
        <v>1188615</v>
      </c>
    </row>
    <row r="8" spans="1:7" ht="18" customHeight="1" x14ac:dyDescent="0.15">
      <c r="A8" s="47" t="s">
        <v>468</v>
      </c>
      <c r="B8" s="139">
        <v>947927</v>
      </c>
      <c r="C8" s="139" t="s">
        <v>463</v>
      </c>
      <c r="D8" s="139" t="s">
        <v>463</v>
      </c>
      <c r="E8" s="139" t="s">
        <v>463</v>
      </c>
      <c r="F8" s="139">
        <v>947927</v>
      </c>
      <c r="G8" s="139">
        <v>947927</v>
      </c>
    </row>
    <row r="9" spans="1:7" ht="18" customHeight="1" x14ac:dyDescent="0.15">
      <c r="A9" s="47" t="s">
        <v>469</v>
      </c>
      <c r="B9" s="139">
        <v>1220</v>
      </c>
      <c r="C9" s="139" t="s">
        <v>463</v>
      </c>
      <c r="D9" s="139" t="s">
        <v>463</v>
      </c>
      <c r="E9" s="139" t="s">
        <v>463</v>
      </c>
      <c r="F9" s="139">
        <v>1220</v>
      </c>
      <c r="G9" s="139">
        <v>1220</v>
      </c>
    </row>
    <row r="10" spans="1:7" ht="18" customHeight="1" x14ac:dyDescent="0.15">
      <c r="A10" s="47" t="s">
        <v>470</v>
      </c>
      <c r="B10" s="139">
        <v>1000</v>
      </c>
      <c r="C10" s="139" t="s">
        <v>463</v>
      </c>
      <c r="D10" s="139" t="s">
        <v>463</v>
      </c>
      <c r="E10" s="139" t="s">
        <v>463</v>
      </c>
      <c r="F10" s="139">
        <v>1000</v>
      </c>
      <c r="G10" s="139">
        <v>1000</v>
      </c>
    </row>
    <row r="11" spans="1:7" ht="18" customHeight="1" x14ac:dyDescent="0.15">
      <c r="A11" s="47" t="s">
        <v>471</v>
      </c>
      <c r="B11" s="139">
        <v>1180704</v>
      </c>
      <c r="C11" s="139" t="s">
        <v>463</v>
      </c>
      <c r="D11" s="139" t="s">
        <v>463</v>
      </c>
      <c r="E11" s="139" t="s">
        <v>463</v>
      </c>
      <c r="F11" s="139">
        <v>1180704</v>
      </c>
      <c r="G11" s="139">
        <v>1180704</v>
      </c>
    </row>
    <row r="12" spans="1:7" ht="18" customHeight="1" x14ac:dyDescent="0.15">
      <c r="A12" s="47" t="s">
        <v>472</v>
      </c>
      <c r="B12" s="139">
        <v>37165</v>
      </c>
      <c r="C12" s="139" t="s">
        <v>463</v>
      </c>
      <c r="D12" s="139" t="s">
        <v>463</v>
      </c>
      <c r="E12" s="139" t="s">
        <v>463</v>
      </c>
      <c r="F12" s="139">
        <v>37165</v>
      </c>
      <c r="G12" s="139">
        <v>37165</v>
      </c>
    </row>
    <row r="13" spans="1:7" ht="18" customHeight="1" x14ac:dyDescent="0.15">
      <c r="A13" s="102" t="s">
        <v>647</v>
      </c>
      <c r="B13" s="139">
        <v>13343</v>
      </c>
      <c r="C13" s="139"/>
      <c r="D13" s="139"/>
      <c r="E13" s="139"/>
      <c r="F13" s="139">
        <v>13343</v>
      </c>
      <c r="G13" s="139">
        <v>13343</v>
      </c>
    </row>
    <row r="14" spans="1:7" ht="18" customHeight="1" x14ac:dyDescent="0.15">
      <c r="A14" s="29" t="s">
        <v>473</v>
      </c>
      <c r="B14" s="139">
        <v>0</v>
      </c>
      <c r="C14" s="139"/>
      <c r="D14" s="139"/>
      <c r="E14" s="139"/>
      <c r="F14" s="139">
        <v>0</v>
      </c>
      <c r="G14" s="139">
        <v>0</v>
      </c>
    </row>
    <row r="15" spans="1:7" ht="18" customHeight="1" x14ac:dyDescent="0.15">
      <c r="A15" s="47" t="s">
        <v>648</v>
      </c>
      <c r="B15" s="139">
        <v>260589</v>
      </c>
      <c r="C15" s="139">
        <v>0</v>
      </c>
      <c r="D15" s="139">
        <v>0</v>
      </c>
      <c r="E15" s="139">
        <v>0</v>
      </c>
      <c r="F15" s="139">
        <v>260589</v>
      </c>
      <c r="G15" s="139">
        <v>260589</v>
      </c>
    </row>
    <row r="16" spans="1:7" ht="18" customHeight="1" x14ac:dyDescent="0.15">
      <c r="A16" s="47" t="s">
        <v>474</v>
      </c>
      <c r="B16" s="139">
        <v>0</v>
      </c>
      <c r="C16" s="139"/>
      <c r="D16" s="139"/>
      <c r="E16" s="139"/>
      <c r="F16" s="139">
        <v>0</v>
      </c>
      <c r="G16" s="139">
        <v>0</v>
      </c>
    </row>
    <row r="17" spans="1:7" ht="18" customHeight="1" x14ac:dyDescent="0.15">
      <c r="A17" s="47" t="s">
        <v>649</v>
      </c>
      <c r="B17" s="139">
        <v>91588</v>
      </c>
      <c r="C17" s="139">
        <v>0</v>
      </c>
      <c r="D17" s="139">
        <v>0</v>
      </c>
      <c r="E17" s="139">
        <v>0</v>
      </c>
      <c r="F17" s="139">
        <v>91588</v>
      </c>
      <c r="G17" s="139">
        <v>91588</v>
      </c>
    </row>
    <row r="18" spans="1:7" ht="18" customHeight="1" x14ac:dyDescent="0.15">
      <c r="A18" s="29" t="s">
        <v>475</v>
      </c>
      <c r="B18" s="139">
        <v>0</v>
      </c>
      <c r="C18" s="139"/>
      <c r="D18" s="139"/>
      <c r="E18" s="139"/>
      <c r="F18" s="139">
        <v>0</v>
      </c>
      <c r="G18" s="139">
        <v>0</v>
      </c>
    </row>
    <row r="19" spans="1:7" ht="18" customHeight="1" x14ac:dyDescent="0.15">
      <c r="A19" s="47" t="s">
        <v>650</v>
      </c>
      <c r="B19" s="139">
        <v>258710</v>
      </c>
      <c r="C19" s="139">
        <v>0</v>
      </c>
      <c r="D19" s="139">
        <v>0</v>
      </c>
      <c r="E19" s="139">
        <v>0</v>
      </c>
      <c r="F19" s="139">
        <v>258710</v>
      </c>
      <c r="G19" s="139">
        <v>258710</v>
      </c>
    </row>
    <row r="20" spans="1:7" ht="18" customHeight="1" x14ac:dyDescent="0.15">
      <c r="A20" s="46" t="s">
        <v>42</v>
      </c>
      <c r="B20" s="139">
        <v>3980861</v>
      </c>
      <c r="C20" s="139">
        <f t="shared" ref="C20:E20" si="0">SUM(C7:C19)</f>
        <v>0</v>
      </c>
      <c r="D20" s="139">
        <f t="shared" si="0"/>
        <v>0</v>
      </c>
      <c r="E20" s="139">
        <f t="shared" si="0"/>
        <v>0</v>
      </c>
      <c r="F20" s="139">
        <v>3980861</v>
      </c>
      <c r="G20" s="139">
        <v>3610533</v>
      </c>
    </row>
  </sheetData>
  <phoneticPr fontId="2"/>
  <printOptions horizontalCentered="1"/>
  <pageMargins left="0.39370078740157483" right="0.39370078740157483" top="0.98425196850393704" bottom="0.39370078740157483" header="0.19685039370078741" footer="0.19685039370078741"/>
  <pageSetup paperSize="9" scale="95" fitToHeight="0" orientation="landscape" r:id="rId1"/>
  <headerFooter>
    <oddHeader xml:space="preserve">&amp;R&amp;9
</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F5813F-3B46-4ABB-B3C7-597388C90BD1}">
  <sheetPr>
    <pageSetUpPr fitToPage="1"/>
  </sheetPr>
  <dimension ref="A1:E45"/>
  <sheetViews>
    <sheetView view="pageBreakPreview" zoomScale="60" zoomScaleNormal="100" workbookViewId="0">
      <selection activeCell="G90" sqref="G90"/>
    </sheetView>
  </sheetViews>
  <sheetFormatPr defaultColWidth="8.875" defaultRowHeight="11.25" x14ac:dyDescent="0.15"/>
  <cols>
    <col min="1" max="1" width="42.875" style="178" customWidth="1"/>
    <col min="2" max="3" width="8.875" style="178" hidden="1" customWidth="1"/>
    <col min="4" max="4" width="10.875" style="178" customWidth="1"/>
    <col min="5" max="5" width="15.875" style="178" customWidth="1"/>
    <col min="6" max="7" width="30.875" style="178" customWidth="1"/>
    <col min="8" max="16384" width="8.875" style="178"/>
  </cols>
  <sheetData>
    <row r="1" spans="1:5" ht="17.100000000000001" customHeight="1" x14ac:dyDescent="0.15">
      <c r="E1" s="191" t="s">
        <v>761</v>
      </c>
    </row>
    <row r="2" spans="1:5" ht="21" x14ac:dyDescent="0.15">
      <c r="A2" s="197" t="s">
        <v>760</v>
      </c>
      <c r="B2" s="198"/>
      <c r="C2" s="198"/>
      <c r="D2" s="198"/>
      <c r="E2" s="198"/>
    </row>
    <row r="3" spans="1:5" ht="13.5" x14ac:dyDescent="0.15">
      <c r="A3" s="199" t="s">
        <v>643</v>
      </c>
      <c r="B3" s="198"/>
      <c r="C3" s="198"/>
      <c r="D3" s="198"/>
      <c r="E3" s="198"/>
    </row>
    <row r="4" spans="1:5" ht="13.5" x14ac:dyDescent="0.15">
      <c r="A4" s="199" t="s">
        <v>644</v>
      </c>
      <c r="B4" s="198"/>
      <c r="C4" s="198"/>
      <c r="D4" s="198"/>
      <c r="E4" s="198"/>
    </row>
    <row r="5" spans="1:5" ht="17.100000000000001" customHeight="1" x14ac:dyDescent="0.15">
      <c r="A5" s="190" t="s">
        <v>755</v>
      </c>
      <c r="E5" s="189" t="s">
        <v>754</v>
      </c>
    </row>
    <row r="6" spans="1:5" ht="27" customHeight="1" x14ac:dyDescent="0.15">
      <c r="A6" s="207" t="s">
        <v>147</v>
      </c>
      <c r="B6" s="207"/>
      <c r="C6" s="207"/>
      <c r="D6" s="207" t="s">
        <v>122</v>
      </c>
      <c r="E6" s="207"/>
    </row>
    <row r="7" spans="1:5" ht="17.100000000000001" customHeight="1" x14ac:dyDescent="0.15">
      <c r="A7" s="200" t="s">
        <v>214</v>
      </c>
      <c r="B7" s="200"/>
      <c r="C7" s="200"/>
      <c r="D7" s="201">
        <v>5177596</v>
      </c>
      <c r="E7" s="202"/>
    </row>
    <row r="8" spans="1:5" ht="17.100000000000001" customHeight="1" x14ac:dyDescent="0.15">
      <c r="A8" s="200" t="s">
        <v>215</v>
      </c>
      <c r="B8" s="200"/>
      <c r="C8" s="200"/>
      <c r="D8" s="206">
        <v>2114039</v>
      </c>
      <c r="E8" s="202"/>
    </row>
    <row r="9" spans="1:5" ht="17.100000000000001" customHeight="1" x14ac:dyDescent="0.15">
      <c r="A9" s="200" t="s">
        <v>216</v>
      </c>
      <c r="B9" s="200"/>
      <c r="C9" s="200"/>
      <c r="D9" s="201">
        <v>675812</v>
      </c>
      <c r="E9" s="202"/>
    </row>
    <row r="10" spans="1:5" ht="17.100000000000001" customHeight="1" x14ac:dyDescent="0.15">
      <c r="A10" s="200" t="s">
        <v>217</v>
      </c>
      <c r="B10" s="200"/>
      <c r="C10" s="200"/>
      <c r="D10" s="201">
        <v>600113</v>
      </c>
      <c r="E10" s="202"/>
    </row>
    <row r="11" spans="1:5" ht="17.100000000000001" customHeight="1" x14ac:dyDescent="0.15">
      <c r="A11" s="200" t="s">
        <v>218</v>
      </c>
      <c r="B11" s="200"/>
      <c r="C11" s="200"/>
      <c r="D11" s="201">
        <v>48956</v>
      </c>
      <c r="E11" s="202"/>
    </row>
    <row r="12" spans="1:5" ht="17.100000000000001" customHeight="1" x14ac:dyDescent="0.15">
      <c r="A12" s="200" t="s">
        <v>219</v>
      </c>
      <c r="B12" s="200"/>
      <c r="C12" s="200"/>
      <c r="D12" s="201">
        <v>-56951</v>
      </c>
      <c r="E12" s="202"/>
    </row>
    <row r="13" spans="1:5" ht="17.100000000000001" customHeight="1" x14ac:dyDescent="0.15">
      <c r="A13" s="200" t="s">
        <v>179</v>
      </c>
      <c r="B13" s="200"/>
      <c r="C13" s="200"/>
      <c r="D13" s="201">
        <v>83694</v>
      </c>
      <c r="E13" s="202"/>
    </row>
    <row r="14" spans="1:5" ht="17.100000000000001" customHeight="1" x14ac:dyDescent="0.15">
      <c r="A14" s="200" t="s">
        <v>220</v>
      </c>
      <c r="B14" s="200"/>
      <c r="C14" s="200"/>
      <c r="D14" s="201">
        <v>1361011</v>
      </c>
      <c r="E14" s="202"/>
    </row>
    <row r="15" spans="1:5" ht="17.100000000000001" customHeight="1" x14ac:dyDescent="0.15">
      <c r="A15" s="200" t="s">
        <v>221</v>
      </c>
      <c r="B15" s="200"/>
      <c r="C15" s="200"/>
      <c r="D15" s="201">
        <v>774539</v>
      </c>
      <c r="E15" s="202"/>
    </row>
    <row r="16" spans="1:5" ht="17.100000000000001" customHeight="1" x14ac:dyDescent="0.15">
      <c r="A16" s="200" t="s">
        <v>222</v>
      </c>
      <c r="B16" s="200"/>
      <c r="C16" s="200"/>
      <c r="D16" s="201">
        <v>191244</v>
      </c>
      <c r="E16" s="202"/>
    </row>
    <row r="17" spans="1:5" ht="17.100000000000001" customHeight="1" x14ac:dyDescent="0.15">
      <c r="A17" s="200" t="s">
        <v>223</v>
      </c>
      <c r="B17" s="200"/>
      <c r="C17" s="200"/>
      <c r="D17" s="201">
        <v>395228</v>
      </c>
      <c r="E17" s="202"/>
    </row>
    <row r="18" spans="1:5" ht="17.100000000000001" customHeight="1" x14ac:dyDescent="0.15">
      <c r="A18" s="200" t="s">
        <v>179</v>
      </c>
      <c r="B18" s="200"/>
      <c r="C18" s="200"/>
      <c r="D18" s="201" t="s">
        <v>139</v>
      </c>
      <c r="E18" s="202"/>
    </row>
    <row r="19" spans="1:5" ht="17.100000000000001" customHeight="1" x14ac:dyDescent="0.15">
      <c r="A19" s="200" t="s">
        <v>224</v>
      </c>
      <c r="B19" s="200"/>
      <c r="C19" s="200"/>
      <c r="D19" s="201">
        <v>77217</v>
      </c>
      <c r="E19" s="202"/>
    </row>
    <row r="20" spans="1:5" ht="17.100000000000001" customHeight="1" x14ac:dyDescent="0.15">
      <c r="A20" s="200" t="s">
        <v>225</v>
      </c>
      <c r="B20" s="200"/>
      <c r="C20" s="200"/>
      <c r="D20" s="201">
        <v>35113</v>
      </c>
      <c r="E20" s="202"/>
    </row>
    <row r="21" spans="1:5" ht="17.100000000000001" customHeight="1" x14ac:dyDescent="0.15">
      <c r="A21" s="200" t="s">
        <v>226</v>
      </c>
      <c r="B21" s="200"/>
      <c r="C21" s="200"/>
      <c r="D21" s="201">
        <v>11574</v>
      </c>
      <c r="E21" s="202"/>
    </row>
    <row r="22" spans="1:5" ht="17.100000000000001" customHeight="1" x14ac:dyDescent="0.15">
      <c r="A22" s="200" t="s">
        <v>179</v>
      </c>
      <c r="B22" s="200"/>
      <c r="C22" s="200"/>
      <c r="D22" s="201">
        <v>30530</v>
      </c>
      <c r="E22" s="202"/>
    </row>
    <row r="23" spans="1:5" ht="17.100000000000001" customHeight="1" x14ac:dyDescent="0.15">
      <c r="A23" s="200" t="s">
        <v>227</v>
      </c>
      <c r="B23" s="200"/>
      <c r="C23" s="200"/>
      <c r="D23" s="201">
        <v>3063557</v>
      </c>
      <c r="E23" s="202"/>
    </row>
    <row r="24" spans="1:5" ht="17.100000000000001" customHeight="1" x14ac:dyDescent="0.15">
      <c r="A24" s="200" t="s">
        <v>228</v>
      </c>
      <c r="B24" s="200"/>
      <c r="C24" s="200"/>
      <c r="D24" s="201">
        <v>902380</v>
      </c>
      <c r="E24" s="202"/>
    </row>
    <row r="25" spans="1:5" ht="17.100000000000001" customHeight="1" x14ac:dyDescent="0.15">
      <c r="A25" s="200" t="s">
        <v>229</v>
      </c>
      <c r="B25" s="200"/>
      <c r="C25" s="200"/>
      <c r="D25" s="201">
        <v>1105424</v>
      </c>
      <c r="E25" s="202"/>
    </row>
    <row r="26" spans="1:5" ht="17.100000000000001" customHeight="1" x14ac:dyDescent="0.15">
      <c r="A26" s="200" t="s">
        <v>230</v>
      </c>
      <c r="B26" s="200"/>
      <c r="C26" s="200"/>
      <c r="D26" s="201">
        <v>1053618</v>
      </c>
      <c r="E26" s="202"/>
    </row>
    <row r="27" spans="1:5" ht="17.100000000000001" customHeight="1" x14ac:dyDescent="0.15">
      <c r="A27" s="200" t="s">
        <v>191</v>
      </c>
      <c r="B27" s="200"/>
      <c r="C27" s="200"/>
      <c r="D27" s="201">
        <v>2135</v>
      </c>
      <c r="E27" s="202"/>
    </row>
    <row r="28" spans="1:5" ht="17.100000000000001" customHeight="1" x14ac:dyDescent="0.15">
      <c r="A28" s="200" t="s">
        <v>231</v>
      </c>
      <c r="B28" s="200"/>
      <c r="C28" s="200"/>
      <c r="D28" s="201">
        <v>169369</v>
      </c>
      <c r="E28" s="202"/>
    </row>
    <row r="29" spans="1:5" ht="17.100000000000001" customHeight="1" x14ac:dyDescent="0.15">
      <c r="A29" s="200" t="s">
        <v>232</v>
      </c>
      <c r="B29" s="200"/>
      <c r="C29" s="200"/>
      <c r="D29" s="201">
        <v>75400</v>
      </c>
      <c r="E29" s="202"/>
    </row>
    <row r="30" spans="1:5" ht="17.100000000000001" customHeight="1" x14ac:dyDescent="0.15">
      <c r="A30" s="200" t="s">
        <v>161</v>
      </c>
      <c r="B30" s="200"/>
      <c r="C30" s="200"/>
      <c r="D30" s="201">
        <v>93969</v>
      </c>
      <c r="E30" s="202"/>
    </row>
    <row r="31" spans="1:5" ht="17.100000000000001" customHeight="1" x14ac:dyDescent="0.15">
      <c r="A31" s="203" t="s">
        <v>233</v>
      </c>
      <c r="B31" s="203"/>
      <c r="C31" s="203"/>
      <c r="D31" s="204">
        <v>5008227</v>
      </c>
      <c r="E31" s="205"/>
    </row>
    <row r="32" spans="1:5" ht="17.100000000000001" customHeight="1" x14ac:dyDescent="0.15">
      <c r="A32" s="200" t="s">
        <v>234</v>
      </c>
      <c r="B32" s="200"/>
      <c r="C32" s="200"/>
      <c r="D32" s="201">
        <v>1448</v>
      </c>
      <c r="E32" s="202"/>
    </row>
    <row r="33" spans="1:5" ht="17.100000000000001" customHeight="1" x14ac:dyDescent="0.15">
      <c r="A33" s="200" t="s">
        <v>235</v>
      </c>
      <c r="B33" s="200"/>
      <c r="C33" s="200"/>
      <c r="D33" s="201" t="s">
        <v>139</v>
      </c>
      <c r="E33" s="202"/>
    </row>
    <row r="34" spans="1:5" ht="17.100000000000001" customHeight="1" x14ac:dyDescent="0.15">
      <c r="A34" s="200" t="s">
        <v>236</v>
      </c>
      <c r="B34" s="200"/>
      <c r="C34" s="200"/>
      <c r="D34" s="201">
        <v>1448</v>
      </c>
      <c r="E34" s="202"/>
    </row>
    <row r="35" spans="1:5" ht="17.100000000000001" customHeight="1" x14ac:dyDescent="0.15">
      <c r="A35" s="200" t="s">
        <v>237</v>
      </c>
      <c r="B35" s="200"/>
      <c r="C35" s="200"/>
      <c r="D35" s="201" t="s">
        <v>139</v>
      </c>
      <c r="E35" s="202"/>
    </row>
    <row r="36" spans="1:5" ht="17.100000000000001" customHeight="1" x14ac:dyDescent="0.15">
      <c r="A36" s="200" t="s">
        <v>238</v>
      </c>
      <c r="B36" s="200"/>
      <c r="C36" s="200"/>
      <c r="D36" s="201" t="s">
        <v>139</v>
      </c>
      <c r="E36" s="202"/>
    </row>
    <row r="37" spans="1:5" ht="17.100000000000001" customHeight="1" x14ac:dyDescent="0.15">
      <c r="A37" s="200" t="s">
        <v>161</v>
      </c>
      <c r="B37" s="200"/>
      <c r="C37" s="200"/>
      <c r="D37" s="201" t="s">
        <v>139</v>
      </c>
      <c r="E37" s="202"/>
    </row>
    <row r="38" spans="1:5" ht="17.100000000000001" customHeight="1" x14ac:dyDescent="0.15">
      <c r="A38" s="200" t="s">
        <v>239</v>
      </c>
      <c r="B38" s="200"/>
      <c r="C38" s="200"/>
      <c r="D38" s="201">
        <v>173155</v>
      </c>
      <c r="E38" s="202"/>
    </row>
    <row r="39" spans="1:5" ht="17.100000000000001" customHeight="1" x14ac:dyDescent="0.15">
      <c r="A39" s="200" t="s">
        <v>240</v>
      </c>
      <c r="B39" s="200"/>
      <c r="C39" s="200"/>
      <c r="D39" s="201">
        <v>1439</v>
      </c>
      <c r="E39" s="202"/>
    </row>
    <row r="40" spans="1:5" ht="17.100000000000001" customHeight="1" x14ac:dyDescent="0.15">
      <c r="A40" s="200" t="s">
        <v>161</v>
      </c>
      <c r="B40" s="200"/>
      <c r="C40" s="200"/>
      <c r="D40" s="201">
        <v>171716</v>
      </c>
      <c r="E40" s="202"/>
    </row>
    <row r="41" spans="1:5" ht="17.100000000000001" customHeight="1" x14ac:dyDescent="0.15">
      <c r="A41" s="203" t="s">
        <v>138</v>
      </c>
      <c r="B41" s="203"/>
      <c r="C41" s="203"/>
      <c r="D41" s="204">
        <v>4836520</v>
      </c>
      <c r="E41" s="205"/>
    </row>
    <row r="42" spans="1:5" ht="17.100000000000001" customHeight="1" x14ac:dyDescent="0.15">
      <c r="A42" s="179"/>
      <c r="B42" s="179"/>
      <c r="C42" s="179"/>
      <c r="D42" s="179"/>
      <c r="E42" s="179"/>
    </row>
    <row r="43" spans="1:5" x14ac:dyDescent="0.15">
      <c r="A43" s="48" t="s">
        <v>758</v>
      </c>
    </row>
    <row r="44" spans="1:5" x14ac:dyDescent="0.15">
      <c r="A44" s="48" t="s">
        <v>759</v>
      </c>
    </row>
    <row r="45" spans="1:5" x14ac:dyDescent="0.15">
      <c r="A45" s="48"/>
    </row>
  </sheetData>
  <mergeCells count="75">
    <mergeCell ref="A2:E2"/>
    <mergeCell ref="A3:E3"/>
    <mergeCell ref="A4:E4"/>
    <mergeCell ref="A6:C6"/>
    <mergeCell ref="D6:E6"/>
    <mergeCell ref="A7:C7"/>
    <mergeCell ref="D7:E7"/>
    <mergeCell ref="A8:C8"/>
    <mergeCell ref="D8:E8"/>
    <mergeCell ref="A9:C9"/>
    <mergeCell ref="D9:E9"/>
    <mergeCell ref="A10:C10"/>
    <mergeCell ref="D10:E10"/>
    <mergeCell ref="A11:C11"/>
    <mergeCell ref="D11:E11"/>
    <mergeCell ref="A12:C12"/>
    <mergeCell ref="D12:E12"/>
    <mergeCell ref="A13:C13"/>
    <mergeCell ref="D13:E13"/>
    <mergeCell ref="A14:C14"/>
    <mergeCell ref="D14:E14"/>
    <mergeCell ref="A15:C15"/>
    <mergeCell ref="D15:E15"/>
    <mergeCell ref="A16:C16"/>
    <mergeCell ref="D16:E16"/>
    <mergeCell ref="A17:C17"/>
    <mergeCell ref="D17:E17"/>
    <mergeCell ref="A18:C18"/>
    <mergeCell ref="D18:E18"/>
    <mergeCell ref="A19:C19"/>
    <mergeCell ref="D19:E19"/>
    <mergeCell ref="A20:C20"/>
    <mergeCell ref="D20:E20"/>
    <mergeCell ref="A21:C21"/>
    <mergeCell ref="D21:E21"/>
    <mergeCell ref="A22:C22"/>
    <mergeCell ref="D22:E22"/>
    <mergeCell ref="A23:C23"/>
    <mergeCell ref="D23:E23"/>
    <mergeCell ref="A24:C24"/>
    <mergeCell ref="D24:E24"/>
    <mergeCell ref="A25:C25"/>
    <mergeCell ref="D25:E25"/>
    <mergeCell ref="A26:C26"/>
    <mergeCell ref="D26:E26"/>
    <mergeCell ref="A27:C27"/>
    <mergeCell ref="D27:E27"/>
    <mergeCell ref="A28:C28"/>
    <mergeCell ref="D28:E28"/>
    <mergeCell ref="A29:C29"/>
    <mergeCell ref="D29:E29"/>
    <mergeCell ref="A30:C30"/>
    <mergeCell ref="D30:E30"/>
    <mergeCell ref="A31:C31"/>
    <mergeCell ref="D31:E31"/>
    <mergeCell ref="A32:C32"/>
    <mergeCell ref="D32:E32"/>
    <mergeCell ref="A33:C33"/>
    <mergeCell ref="D33:E33"/>
    <mergeCell ref="A34:C34"/>
    <mergeCell ref="D34:E34"/>
    <mergeCell ref="A35:C35"/>
    <mergeCell ref="D35:E35"/>
    <mergeCell ref="A36:C36"/>
    <mergeCell ref="D36:E36"/>
    <mergeCell ref="A40:C40"/>
    <mergeCell ref="D40:E40"/>
    <mergeCell ref="A41:C41"/>
    <mergeCell ref="D41:E41"/>
    <mergeCell ref="A37:C37"/>
    <mergeCell ref="D37:E37"/>
    <mergeCell ref="A38:C38"/>
    <mergeCell ref="D38:E38"/>
    <mergeCell ref="A39:C39"/>
    <mergeCell ref="D39:E39"/>
  </mergeCells>
  <phoneticPr fontId="2"/>
  <printOptions horizontalCentered="1"/>
  <pageMargins left="0.3888888888888889" right="0.3888888888888889" top="0.3888888888888889" bottom="0.3888888888888889" header="0.19444444444444445" footer="0.19444444444444445"/>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F8"/>
  <sheetViews>
    <sheetView view="pageBreakPreview" zoomScale="60" zoomScaleNormal="100" workbookViewId="0">
      <selection activeCell="G90" sqref="G90"/>
    </sheetView>
  </sheetViews>
  <sheetFormatPr defaultColWidth="8.875" defaultRowHeight="11.25" x14ac:dyDescent="0.15"/>
  <cols>
    <col min="1" max="1" width="30.875" style="14" customWidth="1"/>
    <col min="2" max="6" width="19.875" style="14" customWidth="1"/>
    <col min="7" max="16384" width="8.875" style="14"/>
  </cols>
  <sheetData>
    <row r="1" spans="1:6" ht="21" x14ac:dyDescent="0.2">
      <c r="A1" s="13" t="s">
        <v>348</v>
      </c>
    </row>
    <row r="2" spans="1:6" ht="13.5" x14ac:dyDescent="0.15">
      <c r="A2" s="15"/>
    </row>
    <row r="3" spans="1:6" ht="13.5" x14ac:dyDescent="0.15">
      <c r="A3" s="15"/>
    </row>
    <row r="4" spans="1:6" ht="13.5" x14ac:dyDescent="0.15">
      <c r="F4" s="17" t="s">
        <v>749</v>
      </c>
    </row>
    <row r="5" spans="1:6" ht="22.5" customHeight="1" x14ac:dyDescent="0.15">
      <c r="A5" s="245" t="s">
        <v>64</v>
      </c>
      <c r="B5" s="245" t="s">
        <v>65</v>
      </c>
      <c r="C5" s="245"/>
      <c r="D5" s="245" t="s">
        <v>66</v>
      </c>
      <c r="E5" s="245"/>
      <c r="F5" s="246" t="s">
        <v>67</v>
      </c>
    </row>
    <row r="6" spans="1:6" ht="22.5" customHeight="1" x14ac:dyDescent="0.15">
      <c r="A6" s="245"/>
      <c r="B6" s="44" t="s">
        <v>68</v>
      </c>
      <c r="C6" s="45" t="s">
        <v>69</v>
      </c>
      <c r="D6" s="44" t="s">
        <v>68</v>
      </c>
      <c r="E6" s="45" t="s">
        <v>69</v>
      </c>
      <c r="F6" s="245"/>
    </row>
    <row r="7" spans="1:6" ht="18" customHeight="1" x14ac:dyDescent="0.15">
      <c r="A7" s="47" t="s">
        <v>525</v>
      </c>
      <c r="B7" s="21">
        <v>38104</v>
      </c>
      <c r="C7" s="21">
        <v>3083</v>
      </c>
      <c r="D7" s="21">
        <v>9561</v>
      </c>
      <c r="E7" s="21">
        <v>774</v>
      </c>
      <c r="F7" s="123"/>
    </row>
    <row r="8" spans="1:6" ht="18" customHeight="1" x14ac:dyDescent="0.15">
      <c r="A8" s="46" t="s">
        <v>42</v>
      </c>
      <c r="B8" s="21">
        <v>38104</v>
      </c>
      <c r="C8" s="21">
        <v>3083</v>
      </c>
      <c r="D8" s="21">
        <v>9561</v>
      </c>
      <c r="E8" s="21">
        <v>774</v>
      </c>
      <c r="F8" s="123"/>
    </row>
  </sheetData>
  <mergeCells count="4">
    <mergeCell ref="A5:A6"/>
    <mergeCell ref="B5:C5"/>
    <mergeCell ref="D5:E5"/>
    <mergeCell ref="F5:F6"/>
  </mergeCells>
  <phoneticPr fontId="2"/>
  <printOptions horizontalCentered="1"/>
  <pageMargins left="0.39370078740157483" right="0.39370078740157483" top="0.98425196850393704" bottom="0.39370078740157483" header="0.19685039370078741" footer="0.19685039370078741"/>
  <pageSetup paperSize="9" orientation="landscape" r:id="rId1"/>
  <headerFooter>
    <oddHeader xml:space="preserve">&amp;R&amp;9
</oddHead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pageSetUpPr fitToPage="1"/>
  </sheetPr>
  <dimension ref="A1:C33"/>
  <sheetViews>
    <sheetView view="pageBreakPreview" zoomScale="60" zoomScaleNormal="100" workbookViewId="0">
      <selection activeCell="G90" sqref="G90"/>
    </sheetView>
  </sheetViews>
  <sheetFormatPr defaultColWidth="8.875" defaultRowHeight="11.25" x14ac:dyDescent="0.15"/>
  <cols>
    <col min="1" max="1" width="46.625" style="14" bestFit="1" customWidth="1"/>
    <col min="2" max="3" width="23.875" style="14" customWidth="1"/>
    <col min="4" max="16384" width="8.875" style="14"/>
  </cols>
  <sheetData>
    <row r="1" spans="1:3" ht="21" x14ac:dyDescent="0.2">
      <c r="A1" s="13" t="s">
        <v>349</v>
      </c>
    </row>
    <row r="2" spans="1:3" ht="13.5" x14ac:dyDescent="0.15">
      <c r="A2" s="15"/>
    </row>
    <row r="3" spans="1:3" ht="13.5" x14ac:dyDescent="0.15">
      <c r="A3" s="15"/>
    </row>
    <row r="4" spans="1:3" ht="13.5" x14ac:dyDescent="0.15">
      <c r="C4" s="17" t="s">
        <v>749</v>
      </c>
    </row>
    <row r="5" spans="1:3" ht="22.5" customHeight="1" x14ac:dyDescent="0.15">
      <c r="A5" s="106" t="s">
        <v>64</v>
      </c>
      <c r="B5" s="106" t="s">
        <v>68</v>
      </c>
      <c r="C5" s="106" t="s">
        <v>70</v>
      </c>
    </row>
    <row r="6" spans="1:3" ht="17.850000000000001" customHeight="1" x14ac:dyDescent="0.15">
      <c r="A6" s="108" t="s">
        <v>71</v>
      </c>
      <c r="B6" s="109"/>
      <c r="C6" s="109"/>
    </row>
    <row r="7" spans="1:3" ht="17.850000000000001" customHeight="1" x14ac:dyDescent="0.15">
      <c r="A7" s="124" t="s">
        <v>526</v>
      </c>
      <c r="B7" s="122">
        <v>2035</v>
      </c>
      <c r="C7" s="122">
        <v>165</v>
      </c>
    </row>
    <row r="8" spans="1:3" ht="17.850000000000001" customHeight="1" x14ac:dyDescent="0.15">
      <c r="A8" s="124" t="s">
        <v>527</v>
      </c>
      <c r="B8" s="122">
        <v>2558</v>
      </c>
      <c r="C8" s="122">
        <v>207</v>
      </c>
    </row>
    <row r="9" spans="1:3" ht="17.850000000000001" customHeight="1" thickBot="1" x14ac:dyDescent="0.2">
      <c r="A9" s="125" t="s">
        <v>72</v>
      </c>
      <c r="B9" s="176">
        <v>4593</v>
      </c>
      <c r="C9" s="176">
        <v>372</v>
      </c>
    </row>
    <row r="10" spans="1:3" ht="17.850000000000001" customHeight="1" thickTop="1" x14ac:dyDescent="0.15">
      <c r="A10" s="127" t="s">
        <v>567</v>
      </c>
      <c r="B10" s="122"/>
      <c r="C10" s="122"/>
    </row>
    <row r="11" spans="1:3" ht="17.850000000000001" customHeight="1" x14ac:dyDescent="0.15">
      <c r="A11" s="108" t="s">
        <v>568</v>
      </c>
      <c r="B11" s="122"/>
      <c r="C11" s="122"/>
    </row>
    <row r="12" spans="1:3" ht="17.850000000000001" customHeight="1" x14ac:dyDescent="0.15">
      <c r="A12" s="124" t="s">
        <v>569</v>
      </c>
      <c r="B12" s="122">
        <v>18705</v>
      </c>
      <c r="C12" s="122">
        <v>1513</v>
      </c>
    </row>
    <row r="13" spans="1:3" ht="17.850000000000001" customHeight="1" x14ac:dyDescent="0.15">
      <c r="A13" s="124" t="s">
        <v>570</v>
      </c>
      <c r="B13" s="122">
        <v>1262</v>
      </c>
      <c r="C13" s="122">
        <v>102</v>
      </c>
    </row>
    <row r="14" spans="1:3" ht="17.850000000000001" customHeight="1" x14ac:dyDescent="0.15">
      <c r="A14" s="124" t="s">
        <v>571</v>
      </c>
      <c r="B14" s="122">
        <v>31124</v>
      </c>
      <c r="C14" s="122">
        <v>2518</v>
      </c>
    </row>
    <row r="15" spans="1:3" ht="17.850000000000001" customHeight="1" x14ac:dyDescent="0.15">
      <c r="A15" s="124" t="s">
        <v>572</v>
      </c>
      <c r="B15" s="122">
        <v>2098</v>
      </c>
      <c r="C15" s="122">
        <v>170</v>
      </c>
    </row>
    <row r="16" spans="1:3" ht="17.850000000000001" customHeight="1" x14ac:dyDescent="0.15">
      <c r="A16" s="124" t="s">
        <v>532</v>
      </c>
      <c r="B16" s="122">
        <v>7020</v>
      </c>
      <c r="C16" s="122">
        <v>568</v>
      </c>
    </row>
    <row r="17" spans="1:3" ht="17.850000000000001" customHeight="1" x14ac:dyDescent="0.15">
      <c r="A17" s="108" t="s">
        <v>573</v>
      </c>
      <c r="B17" s="122"/>
      <c r="C17" s="122"/>
    </row>
    <row r="18" spans="1:3" ht="17.850000000000001" customHeight="1" x14ac:dyDescent="0.15">
      <c r="A18" s="124" t="s">
        <v>574</v>
      </c>
      <c r="B18" s="122">
        <v>182661</v>
      </c>
      <c r="C18" s="122">
        <v>20385</v>
      </c>
    </row>
    <row r="19" spans="1:3" ht="17.850000000000001" customHeight="1" x14ac:dyDescent="0.15">
      <c r="A19" s="124" t="s">
        <v>575</v>
      </c>
      <c r="B19" s="122">
        <v>1276</v>
      </c>
      <c r="C19" s="122">
        <v>142</v>
      </c>
    </row>
    <row r="20" spans="1:3" ht="17.850000000000001" customHeight="1" x14ac:dyDescent="0.15">
      <c r="A20" s="108" t="s">
        <v>576</v>
      </c>
      <c r="B20" s="122"/>
      <c r="C20" s="122"/>
    </row>
    <row r="21" spans="1:3" ht="17.850000000000001" customHeight="1" x14ac:dyDescent="0.15">
      <c r="A21" s="124" t="s">
        <v>577</v>
      </c>
      <c r="B21" s="122">
        <v>5732</v>
      </c>
      <c r="C21" s="122">
        <v>1122</v>
      </c>
    </row>
    <row r="22" spans="1:3" ht="17.850000000000001" customHeight="1" x14ac:dyDescent="0.15">
      <c r="A22" s="108" t="s">
        <v>578</v>
      </c>
      <c r="B22" s="122"/>
      <c r="C22" s="122"/>
    </row>
    <row r="23" spans="1:3" ht="17.850000000000001" customHeight="1" x14ac:dyDescent="0.15">
      <c r="A23" s="124" t="s">
        <v>579</v>
      </c>
      <c r="B23" s="122">
        <v>1150</v>
      </c>
      <c r="C23" s="122">
        <v>40</v>
      </c>
    </row>
    <row r="24" spans="1:3" ht="17.850000000000001" customHeight="1" x14ac:dyDescent="0.15">
      <c r="A24" s="128" t="s">
        <v>580</v>
      </c>
      <c r="B24" s="177"/>
      <c r="C24" s="177"/>
    </row>
    <row r="25" spans="1:3" ht="17.850000000000001" customHeight="1" x14ac:dyDescent="0.15">
      <c r="A25" s="129" t="s">
        <v>581</v>
      </c>
      <c r="B25" s="177">
        <v>925</v>
      </c>
      <c r="C25" s="177">
        <v>1</v>
      </c>
    </row>
    <row r="26" spans="1:3" ht="17.850000000000001" customHeight="1" x14ac:dyDescent="0.15">
      <c r="A26" s="108" t="s">
        <v>582</v>
      </c>
      <c r="B26" s="122"/>
      <c r="C26" s="122"/>
    </row>
    <row r="27" spans="1:3" ht="17.850000000000001" customHeight="1" x14ac:dyDescent="0.15">
      <c r="A27" s="108" t="s">
        <v>568</v>
      </c>
      <c r="B27" s="122"/>
      <c r="C27" s="122"/>
    </row>
    <row r="28" spans="1:3" ht="17.850000000000001" customHeight="1" x14ac:dyDescent="0.15">
      <c r="A28" s="124" t="s">
        <v>534</v>
      </c>
      <c r="B28" s="122">
        <v>15204</v>
      </c>
      <c r="C28" s="122">
        <v>1230</v>
      </c>
    </row>
    <row r="29" spans="1:3" ht="17.850000000000001" customHeight="1" x14ac:dyDescent="0.15">
      <c r="A29" s="124" t="s">
        <v>535</v>
      </c>
      <c r="B29" s="122">
        <v>314</v>
      </c>
      <c r="C29" s="122">
        <v>25</v>
      </c>
    </row>
    <row r="30" spans="1:3" ht="17.850000000000001" customHeight="1" x14ac:dyDescent="0.15">
      <c r="A30" s="128" t="s">
        <v>580</v>
      </c>
      <c r="B30" s="177">
        <v>0</v>
      </c>
      <c r="C30" s="177">
        <v>0</v>
      </c>
    </row>
    <row r="31" spans="1:3" ht="17.850000000000001" customHeight="1" x14ac:dyDescent="0.15">
      <c r="A31" s="129" t="s">
        <v>583</v>
      </c>
      <c r="B31" s="177">
        <v>47</v>
      </c>
      <c r="C31" s="177">
        <v>0</v>
      </c>
    </row>
    <row r="32" spans="1:3" ht="17.850000000000001" customHeight="1" thickBot="1" x14ac:dyDescent="0.2">
      <c r="A32" s="125" t="s">
        <v>72</v>
      </c>
      <c r="B32" s="176">
        <v>267518</v>
      </c>
      <c r="C32" s="176">
        <v>27817</v>
      </c>
    </row>
    <row r="33" spans="1:3" ht="17.850000000000001" customHeight="1" thickTop="1" x14ac:dyDescent="0.15">
      <c r="A33" s="110" t="s">
        <v>42</v>
      </c>
      <c r="B33" s="122">
        <v>272111</v>
      </c>
      <c r="C33" s="122">
        <v>28188</v>
      </c>
    </row>
  </sheetData>
  <phoneticPr fontId="2"/>
  <printOptions horizontalCentered="1"/>
  <pageMargins left="0.39370078740157483" right="0.39370078740157483" top="0.59055118110236227" bottom="0.39370078740157483" header="0.19685039370078741" footer="0.19685039370078741"/>
  <pageSetup paperSize="9" scale="99" orientation="landscape" r:id="rId1"/>
  <headerFooter>
    <oddHeader xml:space="preserve">&amp;R&amp;9
</oddHead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C41"/>
  <sheetViews>
    <sheetView view="pageBreakPreview" topLeftCell="A2" zoomScale="75" zoomScaleNormal="100" zoomScaleSheetLayoutView="75" workbookViewId="0">
      <selection activeCell="B42" sqref="B42"/>
    </sheetView>
  </sheetViews>
  <sheetFormatPr defaultColWidth="8.875" defaultRowHeight="11.25" x14ac:dyDescent="0.15"/>
  <cols>
    <col min="1" max="1" width="46.625" style="14" bestFit="1" customWidth="1"/>
    <col min="2" max="3" width="23.875" style="14" customWidth="1"/>
    <col min="4" max="16384" width="8.875" style="14"/>
  </cols>
  <sheetData>
    <row r="1" spans="1:3" ht="21" x14ac:dyDescent="0.2">
      <c r="A1" s="13" t="s">
        <v>350</v>
      </c>
    </row>
    <row r="2" spans="1:3" ht="13.5" x14ac:dyDescent="0.15">
      <c r="A2" s="15"/>
    </row>
    <row r="3" spans="1:3" ht="13.5" x14ac:dyDescent="0.15">
      <c r="A3" s="15"/>
    </row>
    <row r="4" spans="1:3" ht="13.5" x14ac:dyDescent="0.15">
      <c r="C4" s="17" t="s">
        <v>749</v>
      </c>
    </row>
    <row r="5" spans="1:3" ht="22.5" customHeight="1" x14ac:dyDescent="0.15">
      <c r="A5" s="106" t="s">
        <v>64</v>
      </c>
      <c r="B5" s="106" t="s">
        <v>68</v>
      </c>
      <c r="C5" s="106" t="s">
        <v>70</v>
      </c>
    </row>
    <row r="6" spans="1:3" ht="17.850000000000001" customHeight="1" x14ac:dyDescent="0.15">
      <c r="A6" s="108" t="s">
        <v>71</v>
      </c>
      <c r="B6" s="109"/>
      <c r="C6" s="109"/>
    </row>
    <row r="7" spans="1:3" ht="17.850000000000001" customHeight="1" x14ac:dyDescent="0.15">
      <c r="A7" s="124" t="s">
        <v>536</v>
      </c>
      <c r="B7" s="109">
        <v>316</v>
      </c>
      <c r="C7" s="109">
        <v>26</v>
      </c>
    </row>
    <row r="8" spans="1:3" ht="17.850000000000001" customHeight="1" x14ac:dyDescent="0.15">
      <c r="A8" s="108"/>
      <c r="B8" s="109"/>
      <c r="C8" s="109"/>
    </row>
    <row r="9" spans="1:3" ht="17.850000000000001" customHeight="1" thickBot="1" x14ac:dyDescent="0.2">
      <c r="A9" s="125" t="s">
        <v>72</v>
      </c>
      <c r="B9" s="126">
        <f>SUM(B7:B8)</f>
        <v>316</v>
      </c>
      <c r="C9" s="126">
        <f>SUM(C7:C8)</f>
        <v>26</v>
      </c>
    </row>
    <row r="10" spans="1:3" ht="23.25" thickTop="1" x14ac:dyDescent="0.15">
      <c r="A10" s="127" t="s">
        <v>567</v>
      </c>
      <c r="B10" s="109"/>
      <c r="C10" s="109"/>
    </row>
    <row r="11" spans="1:3" ht="17.850000000000001" customHeight="1" x14ac:dyDescent="0.15">
      <c r="A11" s="108" t="s">
        <v>584</v>
      </c>
      <c r="B11" s="109"/>
      <c r="C11" s="109"/>
    </row>
    <row r="12" spans="1:3" ht="17.850000000000001" customHeight="1" x14ac:dyDescent="0.15">
      <c r="A12" s="124" t="s">
        <v>569</v>
      </c>
      <c r="B12" s="109">
        <v>5622</v>
      </c>
      <c r="C12" s="109">
        <v>455</v>
      </c>
    </row>
    <row r="13" spans="1:3" ht="17.850000000000001" customHeight="1" x14ac:dyDescent="0.15">
      <c r="A13" s="124" t="s">
        <v>570</v>
      </c>
      <c r="B13" s="109">
        <v>100</v>
      </c>
      <c r="C13" s="109">
        <v>8</v>
      </c>
    </row>
    <row r="14" spans="1:3" ht="17.850000000000001" customHeight="1" x14ac:dyDescent="0.15">
      <c r="A14" s="124" t="s">
        <v>571</v>
      </c>
      <c r="B14" s="109">
        <v>7663</v>
      </c>
      <c r="C14" s="109">
        <v>620</v>
      </c>
    </row>
    <row r="15" spans="1:3" ht="17.850000000000001" customHeight="1" x14ac:dyDescent="0.15">
      <c r="A15" s="124" t="s">
        <v>572</v>
      </c>
      <c r="B15" s="109">
        <v>1075</v>
      </c>
      <c r="C15" s="109">
        <v>87</v>
      </c>
    </row>
    <row r="16" spans="1:3" ht="17.850000000000001" customHeight="1" x14ac:dyDescent="0.15">
      <c r="A16" s="108" t="s">
        <v>585</v>
      </c>
      <c r="B16" s="109">
        <v>0</v>
      </c>
      <c r="C16" s="109">
        <v>0</v>
      </c>
    </row>
    <row r="17" spans="1:3" ht="17.850000000000001" customHeight="1" x14ac:dyDescent="0.15">
      <c r="A17" s="124" t="s">
        <v>586</v>
      </c>
      <c r="B17" s="109">
        <v>38937</v>
      </c>
      <c r="C17" s="109">
        <v>4345</v>
      </c>
    </row>
    <row r="18" spans="1:3" ht="17.850000000000001" customHeight="1" x14ac:dyDescent="0.15">
      <c r="A18" s="124" t="s">
        <v>575</v>
      </c>
      <c r="B18" s="109">
        <v>93</v>
      </c>
      <c r="C18" s="109">
        <v>10</v>
      </c>
    </row>
    <row r="19" spans="1:3" ht="17.850000000000001" customHeight="1" x14ac:dyDescent="0.15">
      <c r="A19" s="108" t="s">
        <v>576</v>
      </c>
      <c r="B19" s="109">
        <v>0</v>
      </c>
      <c r="C19" s="109">
        <v>0</v>
      </c>
    </row>
    <row r="20" spans="1:3" ht="17.850000000000001" customHeight="1" x14ac:dyDescent="0.15">
      <c r="A20" s="124" t="s">
        <v>587</v>
      </c>
      <c r="B20" s="109">
        <v>3678</v>
      </c>
      <c r="C20" s="109">
        <v>720</v>
      </c>
    </row>
    <row r="21" spans="1:3" ht="17.850000000000001" customHeight="1" x14ac:dyDescent="0.15">
      <c r="A21" s="108" t="s">
        <v>588</v>
      </c>
      <c r="B21" s="109">
        <v>0</v>
      </c>
      <c r="C21" s="109">
        <v>0</v>
      </c>
    </row>
    <row r="22" spans="1:3" ht="17.850000000000001" customHeight="1" x14ac:dyDescent="0.15">
      <c r="A22" s="124" t="s">
        <v>589</v>
      </c>
      <c r="B22" s="109">
        <v>545</v>
      </c>
      <c r="C22" s="109">
        <v>19</v>
      </c>
    </row>
    <row r="23" spans="1:3" ht="17.850000000000001" customHeight="1" x14ac:dyDescent="0.15">
      <c r="A23" s="108" t="s">
        <v>590</v>
      </c>
      <c r="B23" s="109">
        <v>0</v>
      </c>
      <c r="C23" s="109">
        <v>0</v>
      </c>
    </row>
    <row r="24" spans="1:3" ht="17.850000000000001" customHeight="1" x14ac:dyDescent="0.15">
      <c r="A24" s="124" t="s">
        <v>591</v>
      </c>
      <c r="B24" s="109">
        <v>7</v>
      </c>
      <c r="C24" s="109">
        <v>0</v>
      </c>
    </row>
    <row r="25" spans="1:3" ht="17.850000000000001" customHeight="1" x14ac:dyDescent="0.15">
      <c r="A25" s="108" t="s">
        <v>582</v>
      </c>
      <c r="B25" s="109">
        <v>0</v>
      </c>
      <c r="C25" s="109">
        <v>0</v>
      </c>
    </row>
    <row r="26" spans="1:3" ht="17.850000000000001" customHeight="1" x14ac:dyDescent="0.15">
      <c r="A26" s="138" t="s">
        <v>651</v>
      </c>
      <c r="B26" s="109">
        <v>0</v>
      </c>
      <c r="C26" s="109">
        <v>0</v>
      </c>
    </row>
    <row r="27" spans="1:3" ht="17.850000000000001" customHeight="1" x14ac:dyDescent="0.15">
      <c r="A27" s="138" t="s">
        <v>652</v>
      </c>
      <c r="B27" s="109">
        <v>2</v>
      </c>
      <c r="C27" s="109">
        <v>0</v>
      </c>
    </row>
    <row r="28" spans="1:3" ht="17.850000000000001" customHeight="1" x14ac:dyDescent="0.15">
      <c r="A28" s="138" t="s">
        <v>653</v>
      </c>
      <c r="B28" s="109">
        <v>255</v>
      </c>
      <c r="C28" s="109">
        <v>21</v>
      </c>
    </row>
    <row r="29" spans="1:3" ht="17.850000000000001" customHeight="1" x14ac:dyDescent="0.15">
      <c r="A29" s="138" t="s">
        <v>654</v>
      </c>
      <c r="B29" s="109">
        <v>44</v>
      </c>
      <c r="C29" s="109">
        <v>4</v>
      </c>
    </row>
    <row r="30" spans="1:3" ht="17.850000000000001" customHeight="1" x14ac:dyDescent="0.15">
      <c r="A30" s="138" t="s">
        <v>655</v>
      </c>
      <c r="B30" s="109">
        <v>0</v>
      </c>
      <c r="C30" s="109">
        <v>0</v>
      </c>
    </row>
    <row r="31" spans="1:3" ht="17.850000000000001" customHeight="1" x14ac:dyDescent="0.15">
      <c r="A31" s="138" t="s">
        <v>656</v>
      </c>
      <c r="B31" s="109">
        <v>11</v>
      </c>
      <c r="C31" s="109">
        <v>1</v>
      </c>
    </row>
    <row r="32" spans="1:3" ht="17.850000000000001" customHeight="1" x14ac:dyDescent="0.15">
      <c r="A32" s="108" t="s">
        <v>590</v>
      </c>
      <c r="B32" s="109">
        <v>0</v>
      </c>
      <c r="C32" s="109">
        <v>0</v>
      </c>
    </row>
    <row r="33" spans="1:3" ht="17.850000000000001" customHeight="1" x14ac:dyDescent="0.15">
      <c r="A33" s="124" t="s">
        <v>592</v>
      </c>
      <c r="B33" s="109">
        <v>2153</v>
      </c>
      <c r="C33" s="109">
        <v>3</v>
      </c>
    </row>
    <row r="34" spans="1:3" ht="17.850000000000001" customHeight="1" x14ac:dyDescent="0.15">
      <c r="A34" s="108" t="s">
        <v>593</v>
      </c>
      <c r="B34" s="109">
        <v>0</v>
      </c>
      <c r="C34" s="109">
        <v>0</v>
      </c>
    </row>
    <row r="35" spans="1:3" ht="17.850000000000001" customHeight="1" x14ac:dyDescent="0.15">
      <c r="A35" s="124" t="s">
        <v>594</v>
      </c>
      <c r="B35" s="109">
        <v>137013</v>
      </c>
      <c r="C35" s="109">
        <v>0</v>
      </c>
    </row>
    <row r="36" spans="1:3" ht="17.850000000000001" customHeight="1" x14ac:dyDescent="0.15">
      <c r="A36" s="108" t="s">
        <v>476</v>
      </c>
      <c r="B36" s="109">
        <v>0</v>
      </c>
      <c r="C36" s="109">
        <v>0</v>
      </c>
    </row>
    <row r="37" spans="1:3" ht="17.850000000000001" customHeight="1" x14ac:dyDescent="0.15">
      <c r="A37" s="124" t="s">
        <v>594</v>
      </c>
      <c r="B37" s="109">
        <v>68377</v>
      </c>
      <c r="C37" s="109">
        <v>757</v>
      </c>
    </row>
    <row r="38" spans="1:3" ht="17.850000000000001" customHeight="1" x14ac:dyDescent="0.15">
      <c r="A38" s="108" t="s">
        <v>595</v>
      </c>
      <c r="B38" s="109">
        <v>0</v>
      </c>
      <c r="C38" s="109">
        <v>0</v>
      </c>
    </row>
    <row r="39" spans="1:3" ht="17.850000000000001" customHeight="1" x14ac:dyDescent="0.15">
      <c r="A39" s="124" t="s">
        <v>594</v>
      </c>
      <c r="B39" s="109">
        <v>15522</v>
      </c>
      <c r="C39" s="109">
        <v>0</v>
      </c>
    </row>
    <row r="40" spans="1:3" ht="17.850000000000001" customHeight="1" thickBot="1" x14ac:dyDescent="0.2">
      <c r="A40" s="125" t="s">
        <v>72</v>
      </c>
      <c r="B40" s="126">
        <f>SUM(B12:B39)</f>
        <v>281097</v>
      </c>
      <c r="C40" s="126">
        <f>SUM(C12:C39)</f>
        <v>7050</v>
      </c>
    </row>
    <row r="41" spans="1:3" ht="17.850000000000001" customHeight="1" thickTop="1" x14ac:dyDescent="0.15">
      <c r="A41" s="110" t="s">
        <v>42</v>
      </c>
      <c r="B41" s="109">
        <f>B9+B40</f>
        <v>281413</v>
      </c>
      <c r="C41" s="109">
        <f>C9+C40</f>
        <v>7076</v>
      </c>
    </row>
  </sheetData>
  <phoneticPr fontId="2"/>
  <printOptions horizontalCentered="1"/>
  <pageMargins left="0.39370078740157483" right="0.39370078740157483" top="0.39370078740157483" bottom="0.39370078740157483" header="0.19685039370078741" footer="0.19685039370078741"/>
  <pageSetup paperSize="9" orientation="landscape" r:id="rId1"/>
  <headerFooter>
    <oddHeader xml:space="preserve">&amp;R&amp;9
</oddHead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rgb="FFFFFF00"/>
    <pageSetUpPr fitToPage="1"/>
  </sheetPr>
  <dimension ref="A1:L24"/>
  <sheetViews>
    <sheetView view="pageBreakPreview" zoomScale="60" zoomScaleNormal="85" workbookViewId="0">
      <selection activeCell="G90" sqref="G90"/>
    </sheetView>
  </sheetViews>
  <sheetFormatPr defaultColWidth="8.875" defaultRowHeight="11.25" x14ac:dyDescent="0.15"/>
  <cols>
    <col min="1" max="1" width="26.25" style="14" customWidth="1"/>
    <col min="2" max="2" width="14.875" style="14" customWidth="1"/>
    <col min="3" max="3" width="16.875" style="14" customWidth="1"/>
    <col min="4" max="12" width="14.875" style="14" customWidth="1"/>
    <col min="13" max="16384" width="8.875" style="14"/>
  </cols>
  <sheetData>
    <row r="1" spans="1:12" ht="21" x14ac:dyDescent="0.2">
      <c r="A1" s="13" t="s">
        <v>351</v>
      </c>
    </row>
    <row r="2" spans="1:12" ht="13.5" x14ac:dyDescent="0.15">
      <c r="A2" s="15"/>
    </row>
    <row r="3" spans="1:12" ht="13.5" x14ac:dyDescent="0.15">
      <c r="A3" s="15"/>
    </row>
    <row r="4" spans="1:12" ht="13.5" x14ac:dyDescent="0.15">
      <c r="L4" s="17" t="s">
        <v>749</v>
      </c>
    </row>
    <row r="5" spans="1:12" ht="22.5" customHeight="1" x14ac:dyDescent="0.15">
      <c r="A5" s="245" t="s">
        <v>57</v>
      </c>
      <c r="B5" s="249" t="s">
        <v>75</v>
      </c>
      <c r="C5" s="36"/>
      <c r="D5" s="245" t="s">
        <v>76</v>
      </c>
      <c r="E5" s="246" t="s">
        <v>77</v>
      </c>
      <c r="F5" s="246" t="s">
        <v>78</v>
      </c>
      <c r="G5" s="246" t="s">
        <v>79</v>
      </c>
      <c r="H5" s="247" t="s">
        <v>80</v>
      </c>
      <c r="I5" s="249" t="s">
        <v>81</v>
      </c>
      <c r="J5" s="37"/>
      <c r="K5" s="38"/>
      <c r="L5" s="245" t="s">
        <v>61</v>
      </c>
    </row>
    <row r="6" spans="1:12" ht="22.5" customHeight="1" x14ac:dyDescent="0.15">
      <c r="A6" s="245"/>
      <c r="B6" s="245"/>
      <c r="C6" s="39" t="s">
        <v>82</v>
      </c>
      <c r="D6" s="245"/>
      <c r="E6" s="245"/>
      <c r="F6" s="246"/>
      <c r="G6" s="245"/>
      <c r="H6" s="248"/>
      <c r="I6" s="245"/>
      <c r="J6" s="44" t="s">
        <v>83</v>
      </c>
      <c r="K6" s="44" t="s">
        <v>84</v>
      </c>
      <c r="L6" s="245"/>
    </row>
    <row r="7" spans="1:12" ht="21" customHeight="1" x14ac:dyDescent="0.15">
      <c r="A7" s="47" t="s">
        <v>85</v>
      </c>
      <c r="B7" s="21"/>
      <c r="C7" s="40"/>
      <c r="D7" s="21"/>
      <c r="E7" s="21"/>
      <c r="F7" s="21"/>
      <c r="G7" s="21"/>
      <c r="H7" s="21"/>
      <c r="I7" s="21"/>
      <c r="J7" s="21"/>
      <c r="K7" s="21"/>
      <c r="L7" s="21"/>
    </row>
    <row r="8" spans="1:12" ht="21" customHeight="1" x14ac:dyDescent="0.15">
      <c r="A8" s="47" t="s">
        <v>86</v>
      </c>
      <c r="B8" s="21"/>
      <c r="C8" s="40"/>
      <c r="D8" s="21"/>
      <c r="E8" s="21"/>
      <c r="F8" s="21"/>
      <c r="G8" s="21"/>
      <c r="H8" s="21"/>
      <c r="I8" s="21"/>
      <c r="J8" s="21"/>
      <c r="K8" s="21"/>
      <c r="L8" s="21"/>
    </row>
    <row r="9" spans="1:12" ht="21" customHeight="1" x14ac:dyDescent="0.15">
      <c r="A9" s="47" t="s">
        <v>87</v>
      </c>
      <c r="B9" s="21"/>
      <c r="C9" s="40"/>
      <c r="D9" s="21"/>
      <c r="E9" s="21"/>
      <c r="F9" s="21"/>
      <c r="G9" s="21"/>
      <c r="H9" s="21"/>
      <c r="I9" s="21"/>
      <c r="J9" s="21"/>
      <c r="K9" s="21"/>
      <c r="L9" s="21"/>
    </row>
    <row r="10" spans="1:12" ht="21" customHeight="1" x14ac:dyDescent="0.15">
      <c r="A10" s="47" t="s">
        <v>88</v>
      </c>
      <c r="B10" s="21"/>
      <c r="C10" s="40"/>
      <c r="D10" s="21"/>
      <c r="E10" s="21"/>
      <c r="F10" s="21"/>
      <c r="G10" s="21"/>
      <c r="H10" s="21"/>
      <c r="I10" s="21"/>
      <c r="J10" s="21"/>
      <c r="K10" s="21"/>
      <c r="L10" s="21"/>
    </row>
    <row r="11" spans="1:12" ht="21" customHeight="1" x14ac:dyDescent="0.15">
      <c r="A11" s="47" t="s">
        <v>89</v>
      </c>
      <c r="B11" s="21"/>
      <c r="C11" s="40"/>
      <c r="D11" s="21"/>
      <c r="E11" s="21"/>
      <c r="F11" s="21"/>
      <c r="G11" s="21"/>
      <c r="H11" s="21"/>
      <c r="I11" s="21"/>
      <c r="J11" s="21"/>
      <c r="K11" s="21"/>
      <c r="L11" s="21"/>
    </row>
    <row r="12" spans="1:12" ht="21" customHeight="1" x14ac:dyDescent="0.15">
      <c r="A12" s="47" t="s">
        <v>90</v>
      </c>
      <c r="B12" s="21"/>
      <c r="C12" s="40"/>
      <c r="D12" s="21"/>
      <c r="E12" s="21"/>
      <c r="F12" s="21"/>
      <c r="G12" s="21"/>
      <c r="H12" s="21"/>
      <c r="I12" s="21"/>
      <c r="J12" s="21"/>
      <c r="K12" s="21"/>
      <c r="L12" s="21"/>
    </row>
    <row r="13" spans="1:12" ht="21" customHeight="1" x14ac:dyDescent="0.15">
      <c r="A13" s="47" t="s">
        <v>91</v>
      </c>
      <c r="B13" s="21"/>
      <c r="C13" s="40"/>
      <c r="D13" s="21"/>
      <c r="E13" s="21"/>
      <c r="F13" s="21"/>
      <c r="G13" s="21"/>
      <c r="H13" s="21"/>
      <c r="I13" s="21"/>
      <c r="J13" s="21"/>
      <c r="K13" s="21"/>
      <c r="L13" s="21"/>
    </row>
    <row r="14" spans="1:12" ht="21" customHeight="1" x14ac:dyDescent="0.15">
      <c r="A14" s="47" t="s">
        <v>92</v>
      </c>
      <c r="B14" s="21"/>
      <c r="C14" s="40"/>
      <c r="D14" s="21"/>
      <c r="E14" s="21"/>
      <c r="F14" s="21"/>
      <c r="G14" s="21"/>
      <c r="H14" s="21"/>
      <c r="I14" s="21"/>
      <c r="J14" s="21"/>
      <c r="K14" s="21"/>
      <c r="L14" s="21"/>
    </row>
    <row r="15" spans="1:12" ht="21" customHeight="1" x14ac:dyDescent="0.15">
      <c r="A15" s="73" t="s">
        <v>477</v>
      </c>
      <c r="B15" s="21"/>
      <c r="C15" s="40"/>
      <c r="D15" s="21"/>
      <c r="E15" s="21"/>
      <c r="F15" s="21"/>
      <c r="G15" s="21"/>
      <c r="H15" s="21"/>
      <c r="I15" s="21"/>
      <c r="J15" s="21"/>
      <c r="K15" s="21"/>
      <c r="L15" s="21"/>
    </row>
    <row r="16" spans="1:12" ht="21" customHeight="1" x14ac:dyDescent="0.15">
      <c r="A16" s="22" t="s">
        <v>480</v>
      </c>
      <c r="B16" s="21"/>
      <c r="C16" s="40"/>
      <c r="D16" s="21"/>
      <c r="E16" s="21"/>
      <c r="F16" s="21"/>
      <c r="G16" s="21"/>
      <c r="H16" s="21"/>
      <c r="I16" s="21"/>
      <c r="J16" s="21"/>
      <c r="K16" s="21"/>
      <c r="L16" s="21"/>
    </row>
    <row r="17" spans="1:12" ht="21" customHeight="1" x14ac:dyDescent="0.15">
      <c r="A17" s="22" t="s">
        <v>479</v>
      </c>
      <c r="B17" s="21"/>
      <c r="C17" s="40"/>
      <c r="D17" s="21"/>
      <c r="E17" s="21"/>
      <c r="F17" s="21"/>
      <c r="G17" s="21"/>
      <c r="H17" s="21"/>
      <c r="I17" s="21"/>
      <c r="J17" s="21"/>
      <c r="K17" s="21"/>
      <c r="L17" s="21"/>
    </row>
    <row r="18" spans="1:12" ht="21" customHeight="1" x14ac:dyDescent="0.15">
      <c r="A18" s="22" t="s">
        <v>478</v>
      </c>
      <c r="B18" s="21"/>
      <c r="C18" s="40"/>
      <c r="D18" s="21"/>
      <c r="E18" s="21"/>
      <c r="F18" s="21"/>
      <c r="G18" s="21"/>
      <c r="H18" s="21"/>
      <c r="I18" s="21"/>
      <c r="J18" s="21"/>
      <c r="K18" s="21"/>
      <c r="L18" s="21"/>
    </row>
    <row r="19" spans="1:12" ht="21" customHeight="1" x14ac:dyDescent="0.15">
      <c r="A19" s="47" t="s">
        <v>93</v>
      </c>
      <c r="B19" s="21"/>
      <c r="C19" s="40"/>
      <c r="D19" s="21"/>
      <c r="E19" s="21"/>
      <c r="F19" s="21"/>
      <c r="G19" s="21"/>
      <c r="H19" s="21"/>
      <c r="I19" s="21"/>
      <c r="J19" s="21"/>
      <c r="K19" s="21"/>
      <c r="L19" s="21"/>
    </row>
    <row r="20" spans="1:12" ht="21" customHeight="1" x14ac:dyDescent="0.15">
      <c r="A20" s="47" t="s">
        <v>94</v>
      </c>
      <c r="B20" s="21"/>
      <c r="C20" s="40"/>
      <c r="D20" s="21"/>
      <c r="E20" s="21"/>
      <c r="F20" s="21"/>
      <c r="G20" s="21"/>
      <c r="H20" s="21"/>
      <c r="I20" s="21"/>
      <c r="J20" s="21"/>
      <c r="K20" s="21"/>
      <c r="L20" s="21"/>
    </row>
    <row r="21" spans="1:12" ht="21" customHeight="1" x14ac:dyDescent="0.15">
      <c r="A21" s="47" t="s">
        <v>95</v>
      </c>
      <c r="B21" s="21"/>
      <c r="C21" s="40"/>
      <c r="D21" s="21"/>
      <c r="E21" s="21"/>
      <c r="F21" s="21"/>
      <c r="G21" s="21"/>
      <c r="H21" s="21"/>
      <c r="I21" s="21"/>
      <c r="J21" s="21"/>
      <c r="K21" s="21"/>
      <c r="L21" s="21"/>
    </row>
    <row r="22" spans="1:12" ht="21" customHeight="1" x14ac:dyDescent="0.15">
      <c r="A22" s="47" t="s">
        <v>96</v>
      </c>
      <c r="B22" s="21"/>
      <c r="C22" s="40"/>
      <c r="D22" s="21"/>
      <c r="E22" s="21"/>
      <c r="F22" s="21"/>
      <c r="G22" s="21"/>
      <c r="H22" s="21"/>
      <c r="I22" s="21"/>
      <c r="J22" s="21"/>
      <c r="K22" s="21"/>
      <c r="L22" s="21"/>
    </row>
    <row r="23" spans="1:12" ht="21" customHeight="1" x14ac:dyDescent="0.15">
      <c r="A23" s="47" t="s">
        <v>97</v>
      </c>
      <c r="B23" s="21"/>
      <c r="C23" s="40"/>
      <c r="D23" s="21"/>
      <c r="E23" s="21"/>
      <c r="F23" s="21"/>
      <c r="G23" s="21"/>
      <c r="H23" s="21"/>
      <c r="I23" s="21"/>
      <c r="J23" s="21"/>
      <c r="K23" s="21"/>
      <c r="L23" s="21"/>
    </row>
    <row r="24" spans="1:12" ht="21" customHeight="1" x14ac:dyDescent="0.15">
      <c r="A24" s="74" t="s">
        <v>327</v>
      </c>
      <c r="B24" s="21"/>
      <c r="C24" s="40"/>
      <c r="D24" s="21"/>
      <c r="E24" s="21"/>
      <c r="F24" s="21"/>
      <c r="G24" s="21"/>
      <c r="H24" s="21"/>
      <c r="I24" s="21"/>
      <c r="J24" s="21"/>
      <c r="K24" s="21"/>
      <c r="L24" s="21"/>
    </row>
  </sheetData>
  <mergeCells count="9">
    <mergeCell ref="H5:H6"/>
    <mergeCell ref="I5:I6"/>
    <mergeCell ref="L5:L6"/>
    <mergeCell ref="A5:A6"/>
    <mergeCell ref="B5:B6"/>
    <mergeCell ref="D5:D6"/>
    <mergeCell ref="E5:E6"/>
    <mergeCell ref="F5:F6"/>
    <mergeCell ref="G5:G6"/>
  </mergeCells>
  <phoneticPr fontId="2"/>
  <printOptions horizontalCentered="1"/>
  <pageMargins left="0.39370078740157483" right="0.39370078740157483" top="0.39370078740157483" bottom="0.39370078740157483" header="0.19685039370078741" footer="0.19685039370078741"/>
  <pageSetup paperSize="9" scale="74" fitToHeight="0" orientation="landscape" r:id="rId1"/>
  <headerFooter>
    <oddHeader xml:space="preserve">&amp;R&amp;9
</oddHeader>
  </headerFooter>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rgb="FFFFFF00"/>
  </sheetPr>
  <dimension ref="A1:H6"/>
  <sheetViews>
    <sheetView view="pageBreakPreview" zoomScale="60" zoomScaleNormal="100" workbookViewId="0">
      <selection activeCell="G90" sqref="G90"/>
    </sheetView>
  </sheetViews>
  <sheetFormatPr defaultColWidth="8.875" defaultRowHeight="11.25" x14ac:dyDescent="0.15"/>
  <cols>
    <col min="1" max="1" width="22.875" style="14" customWidth="1"/>
    <col min="2" max="9" width="12.875" style="14" customWidth="1"/>
    <col min="10" max="10" width="12" style="14" bestFit="1" customWidth="1"/>
    <col min="11" max="16384" width="8.875" style="14"/>
  </cols>
  <sheetData>
    <row r="1" spans="1:8" ht="21" x14ac:dyDescent="0.2">
      <c r="A1" s="13" t="s">
        <v>352</v>
      </c>
    </row>
    <row r="2" spans="1:8" ht="13.5" x14ac:dyDescent="0.15">
      <c r="A2" s="15"/>
    </row>
    <row r="3" spans="1:8" ht="13.5" x14ac:dyDescent="0.15">
      <c r="A3" s="15"/>
    </row>
    <row r="4" spans="1:8" ht="13.5" x14ac:dyDescent="0.15">
      <c r="H4" s="17" t="s">
        <v>749</v>
      </c>
    </row>
    <row r="5" spans="1:8" ht="37.5" customHeight="1" x14ac:dyDescent="0.15">
      <c r="A5" s="39" t="s">
        <v>75</v>
      </c>
      <c r="B5" s="44" t="s">
        <v>99</v>
      </c>
      <c r="C5" s="45" t="s">
        <v>100</v>
      </c>
      <c r="D5" s="45" t="s">
        <v>101</v>
      </c>
      <c r="E5" s="45" t="s">
        <v>102</v>
      </c>
      <c r="F5" s="45" t="s">
        <v>103</v>
      </c>
      <c r="G5" s="45" t="s">
        <v>104</v>
      </c>
      <c r="H5" s="44" t="s">
        <v>105</v>
      </c>
    </row>
    <row r="6" spans="1:8" ht="21" customHeight="1" x14ac:dyDescent="0.15">
      <c r="A6" s="40"/>
      <c r="B6" s="21"/>
      <c r="C6" s="21"/>
      <c r="D6" s="21"/>
      <c r="E6" s="21"/>
      <c r="F6" s="21"/>
      <c r="G6" s="21"/>
      <c r="H6" s="21"/>
    </row>
  </sheetData>
  <phoneticPr fontId="2"/>
  <printOptions horizontalCentered="1"/>
  <pageMargins left="0.39370078740157483" right="0.39370078740157483" top="0.39370078740157483" bottom="0.39370078740157483" header="0.19685039370078741" footer="0.19685039370078741"/>
  <pageSetup paperSize="9" orientation="landscape"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rgb="FFFFFF00"/>
  </sheetPr>
  <dimension ref="A1:J6"/>
  <sheetViews>
    <sheetView view="pageBreakPreview" zoomScale="60" zoomScaleNormal="100" workbookViewId="0">
      <selection activeCell="G90" sqref="G90"/>
    </sheetView>
  </sheetViews>
  <sheetFormatPr defaultColWidth="8.875" defaultRowHeight="11.25" x14ac:dyDescent="0.15"/>
  <cols>
    <col min="1" max="1" width="22.875" style="14" customWidth="1"/>
    <col min="2" max="10" width="12.875" style="14" customWidth="1"/>
    <col min="11" max="11" width="11" style="14" customWidth="1"/>
    <col min="12" max="16384" width="8.875" style="14"/>
  </cols>
  <sheetData>
    <row r="1" spans="1:10" ht="21" x14ac:dyDescent="0.2">
      <c r="A1" s="13" t="s">
        <v>353</v>
      </c>
    </row>
    <row r="2" spans="1:10" ht="13.5" x14ac:dyDescent="0.15">
      <c r="A2" s="15"/>
    </row>
    <row r="3" spans="1:10" ht="13.5" x14ac:dyDescent="0.15">
      <c r="A3" s="15"/>
    </row>
    <row r="4" spans="1:10" ht="13.5" x14ac:dyDescent="0.15">
      <c r="J4" s="17" t="s">
        <v>749</v>
      </c>
    </row>
    <row r="5" spans="1:10" ht="37.5" customHeight="1" x14ac:dyDescent="0.15">
      <c r="A5" s="39" t="s">
        <v>75</v>
      </c>
      <c r="B5" s="44" t="s">
        <v>106</v>
      </c>
      <c r="C5" s="45" t="s">
        <v>107</v>
      </c>
      <c r="D5" s="45" t="s">
        <v>108</v>
      </c>
      <c r="E5" s="45" t="s">
        <v>109</v>
      </c>
      <c r="F5" s="45" t="s">
        <v>110</v>
      </c>
      <c r="G5" s="45" t="s">
        <v>111</v>
      </c>
      <c r="H5" s="45" t="s">
        <v>112</v>
      </c>
      <c r="I5" s="45" t="s">
        <v>113</v>
      </c>
      <c r="J5" s="44" t="s">
        <v>114</v>
      </c>
    </row>
    <row r="6" spans="1:10" ht="21" customHeight="1" x14ac:dyDescent="0.15">
      <c r="A6" s="40"/>
      <c r="B6" s="21"/>
      <c r="C6" s="21"/>
      <c r="D6" s="21"/>
      <c r="E6" s="21"/>
      <c r="F6" s="21"/>
      <c r="G6" s="21"/>
      <c r="H6" s="21"/>
      <c r="I6" s="21"/>
      <c r="J6" s="21"/>
    </row>
  </sheetData>
  <phoneticPr fontId="2"/>
  <printOptions horizontalCentered="1"/>
  <pageMargins left="0.39370078740157483" right="0.39370078740157483" top="0.39370078740157483" bottom="0.39370078740157483" header="0.19685039370078741" footer="0.19685039370078741"/>
  <pageSetup paperSize="9" orientation="landscape"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D6A266-D9A6-4EC5-9DAA-F80887DFA5E9}">
  <dimension ref="A1:I5"/>
  <sheetViews>
    <sheetView view="pageBreakPreview" zoomScale="60" zoomScaleNormal="100" workbookViewId="0">
      <selection activeCell="N45" sqref="N45"/>
    </sheetView>
  </sheetViews>
  <sheetFormatPr defaultColWidth="8.875" defaultRowHeight="11.25" x14ac:dyDescent="0.15"/>
  <cols>
    <col min="1" max="1" width="21.5" style="14" customWidth="1"/>
    <col min="2" max="8" width="12.875" style="14" customWidth="1"/>
    <col min="9" max="16384" width="8.875" style="14"/>
  </cols>
  <sheetData>
    <row r="1" spans="1:9" s="274" customFormat="1" ht="21" x14ac:dyDescent="0.15">
      <c r="A1" s="273" t="s">
        <v>790</v>
      </c>
      <c r="B1" s="273"/>
      <c r="C1" s="273"/>
      <c r="D1" s="273"/>
      <c r="E1" s="273"/>
      <c r="F1" s="273"/>
      <c r="G1" s="273"/>
      <c r="H1" s="273"/>
      <c r="I1" s="273"/>
    </row>
    <row r="2" spans="1:9" s="274" customFormat="1" ht="13.5" x14ac:dyDescent="0.15">
      <c r="A2" s="275"/>
      <c r="G2" s="276" t="s">
        <v>791</v>
      </c>
    </row>
    <row r="3" spans="1:9" s="274" customFormat="1" ht="22.5" customHeight="1" x14ac:dyDescent="0.15">
      <c r="A3" s="277" t="s">
        <v>792</v>
      </c>
      <c r="B3" s="277"/>
      <c r="C3" s="278" t="s">
        <v>793</v>
      </c>
      <c r="D3" s="278"/>
      <c r="E3" s="278"/>
      <c r="F3" s="278"/>
      <c r="G3" s="278"/>
    </row>
    <row r="4" spans="1:9" s="274" customFormat="1" ht="18" customHeight="1" x14ac:dyDescent="0.15">
      <c r="A4" s="279" t="s">
        <v>139</v>
      </c>
      <c r="B4" s="279"/>
      <c r="C4" s="279" t="s">
        <v>794</v>
      </c>
      <c r="D4" s="279"/>
      <c r="E4" s="279"/>
      <c r="F4" s="279"/>
      <c r="G4" s="279"/>
    </row>
    <row r="5" spans="1:9" s="274" customFormat="1" x14ac:dyDescent="0.15">
      <c r="A5" s="274" t="s">
        <v>795</v>
      </c>
    </row>
  </sheetData>
  <mergeCells count="5">
    <mergeCell ref="A1:I1"/>
    <mergeCell ref="A3:B3"/>
    <mergeCell ref="C3:G3"/>
    <mergeCell ref="A4:B4"/>
    <mergeCell ref="C4:G4"/>
  </mergeCells>
  <phoneticPr fontId="2"/>
  <printOptions horizontalCentered="1"/>
  <pageMargins left="0.39370078740157483" right="0.39370078740157483" top="0.98425196850393704" bottom="0.39370078740157483" header="0.19685039370078741" footer="0.19685039370078741"/>
  <pageSetup paperSize="9" orientation="landscape"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F12"/>
  <sheetViews>
    <sheetView view="pageBreakPreview" zoomScale="60" zoomScaleNormal="100" workbookViewId="0">
      <selection activeCell="G90" sqref="G90"/>
    </sheetView>
  </sheetViews>
  <sheetFormatPr defaultColWidth="8.875" defaultRowHeight="11.25" x14ac:dyDescent="0.15"/>
  <cols>
    <col min="1" max="1" width="20.5" style="14" customWidth="1"/>
    <col min="2" max="6" width="20.875" style="14" customWidth="1"/>
    <col min="7" max="16384" width="8.875" style="14"/>
  </cols>
  <sheetData>
    <row r="1" spans="1:6" ht="21" x14ac:dyDescent="0.2">
      <c r="A1" s="13" t="s">
        <v>354</v>
      </c>
    </row>
    <row r="2" spans="1:6" ht="13.5" x14ac:dyDescent="0.15">
      <c r="A2" s="15"/>
    </row>
    <row r="3" spans="1:6" ht="13.5" x14ac:dyDescent="0.15">
      <c r="A3" s="15"/>
    </row>
    <row r="4" spans="1:6" ht="13.5" x14ac:dyDescent="0.15">
      <c r="F4" s="17" t="s">
        <v>749</v>
      </c>
    </row>
    <row r="5" spans="1:6" ht="22.5" customHeight="1" x14ac:dyDescent="0.15">
      <c r="A5" s="245" t="s">
        <v>115</v>
      </c>
      <c r="B5" s="245" t="s">
        <v>116</v>
      </c>
      <c r="C5" s="245" t="s">
        <v>117</v>
      </c>
      <c r="D5" s="245" t="s">
        <v>118</v>
      </c>
      <c r="E5" s="245"/>
      <c r="F5" s="245" t="s">
        <v>73</v>
      </c>
    </row>
    <row r="6" spans="1:6" ht="22.5" customHeight="1" x14ac:dyDescent="0.15">
      <c r="A6" s="245"/>
      <c r="B6" s="245"/>
      <c r="C6" s="245"/>
      <c r="D6" s="44" t="s">
        <v>119</v>
      </c>
      <c r="E6" s="44" t="s">
        <v>61</v>
      </c>
      <c r="F6" s="245"/>
    </row>
    <row r="7" spans="1:6" s="104" customFormat="1" ht="18" customHeight="1" x14ac:dyDescent="0.15">
      <c r="A7" s="108" t="s">
        <v>538</v>
      </c>
      <c r="B7" s="122">
        <v>35417</v>
      </c>
      <c r="C7" s="122">
        <v>31271</v>
      </c>
      <c r="D7" s="122">
        <v>0</v>
      </c>
      <c r="E7" s="122">
        <v>35417</v>
      </c>
      <c r="F7" s="122">
        <v>31271</v>
      </c>
    </row>
    <row r="8" spans="1:6" s="104" customFormat="1" ht="18" customHeight="1" x14ac:dyDescent="0.15">
      <c r="A8" s="108" t="s">
        <v>539</v>
      </c>
      <c r="B8" s="122">
        <v>8090</v>
      </c>
      <c r="C8" s="122">
        <v>7849</v>
      </c>
      <c r="D8" s="122">
        <v>0</v>
      </c>
      <c r="E8" s="122">
        <v>8090</v>
      </c>
      <c r="F8" s="122">
        <v>7849</v>
      </c>
    </row>
    <row r="9" spans="1:6" s="104" customFormat="1" ht="18" customHeight="1" x14ac:dyDescent="0.15">
      <c r="A9" s="108" t="s">
        <v>540</v>
      </c>
      <c r="B9" s="122">
        <v>1181826</v>
      </c>
      <c r="C9" s="122">
        <v>1124875</v>
      </c>
      <c r="D9" s="122">
        <v>0</v>
      </c>
      <c r="E9" s="122">
        <v>1181826</v>
      </c>
      <c r="F9" s="122">
        <v>1124875</v>
      </c>
    </row>
    <row r="10" spans="1:6" s="104" customFormat="1" ht="18" customHeight="1" x14ac:dyDescent="0.15">
      <c r="A10" s="108" t="s">
        <v>541</v>
      </c>
      <c r="B10" s="122">
        <v>13635</v>
      </c>
      <c r="C10" s="122">
        <v>0</v>
      </c>
      <c r="D10" s="122">
        <v>0</v>
      </c>
      <c r="E10" s="122">
        <v>13635</v>
      </c>
      <c r="F10" s="122">
        <v>0</v>
      </c>
    </row>
    <row r="11" spans="1:6" s="104" customFormat="1" ht="18" customHeight="1" x14ac:dyDescent="0.15">
      <c r="A11" s="108" t="s">
        <v>542</v>
      </c>
      <c r="B11" s="122">
        <v>83100</v>
      </c>
      <c r="C11" s="122">
        <v>84413</v>
      </c>
      <c r="D11" s="122">
        <v>83100</v>
      </c>
      <c r="E11" s="122">
        <v>0</v>
      </c>
      <c r="F11" s="122">
        <v>84413</v>
      </c>
    </row>
    <row r="12" spans="1:6" s="104" customFormat="1" ht="18" customHeight="1" x14ac:dyDescent="0.15">
      <c r="A12" s="110" t="s">
        <v>42</v>
      </c>
      <c r="B12" s="122">
        <v>1322068</v>
      </c>
      <c r="C12" s="122">
        <v>1248407</v>
      </c>
      <c r="D12" s="122">
        <v>83100</v>
      </c>
      <c r="E12" s="122">
        <v>1238968</v>
      </c>
      <c r="F12" s="122">
        <v>1248407</v>
      </c>
    </row>
  </sheetData>
  <mergeCells count="5">
    <mergeCell ref="A5:A6"/>
    <mergeCell ref="B5:B6"/>
    <mergeCell ref="C5:C6"/>
    <mergeCell ref="D5:E5"/>
    <mergeCell ref="F5:F6"/>
  </mergeCells>
  <phoneticPr fontId="2"/>
  <printOptions horizontalCentered="1"/>
  <pageMargins left="0.39370078740157483" right="0.39370078740157483" top="0.98425196850393704" bottom="0.39370078740157483" header="0.19685039370078741" footer="0.19685039370078741"/>
  <pageSetup paperSize="9" orientation="landscape" r:id="rId1"/>
  <headerFooter>
    <oddHeader xml:space="preserve">&amp;R&amp;9
</oddHead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pageSetUpPr fitToPage="1"/>
  </sheetPr>
  <dimension ref="A1:E50"/>
  <sheetViews>
    <sheetView view="pageBreakPreview" zoomScale="60" zoomScaleNormal="85" workbookViewId="0">
      <selection activeCell="G90" sqref="G90"/>
    </sheetView>
  </sheetViews>
  <sheetFormatPr defaultColWidth="8.875" defaultRowHeight="11.25" x14ac:dyDescent="0.15"/>
  <cols>
    <col min="1" max="1" width="28.5" style="14" customWidth="1"/>
    <col min="2" max="2" width="50.125" style="14" bestFit="1" customWidth="1"/>
    <col min="3" max="3" width="27.375" style="14" bestFit="1" customWidth="1"/>
    <col min="4" max="4" width="10.125" style="14" bestFit="1" customWidth="1"/>
    <col min="5" max="5" width="36.125" style="14" bestFit="1" customWidth="1"/>
    <col min="6" max="16384" width="8.875" style="14"/>
  </cols>
  <sheetData>
    <row r="1" spans="1:5" ht="21" x14ac:dyDescent="0.2">
      <c r="A1" s="13" t="s">
        <v>356</v>
      </c>
    </row>
    <row r="2" spans="1:5" ht="13.5" x14ac:dyDescent="0.15">
      <c r="A2" s="15"/>
    </row>
    <row r="3" spans="1:5" ht="13.5" x14ac:dyDescent="0.15">
      <c r="A3" s="15"/>
    </row>
    <row r="4" spans="1:5" ht="13.5" x14ac:dyDescent="0.15">
      <c r="E4" s="17" t="s">
        <v>749</v>
      </c>
    </row>
    <row r="5" spans="1:5" ht="22.5" customHeight="1" x14ac:dyDescent="0.15">
      <c r="A5" s="44" t="s">
        <v>115</v>
      </c>
      <c r="B5" s="44" t="s">
        <v>142</v>
      </c>
      <c r="C5" s="44" t="s">
        <v>143</v>
      </c>
      <c r="D5" s="44" t="s">
        <v>122</v>
      </c>
      <c r="E5" s="44" t="s">
        <v>144</v>
      </c>
    </row>
    <row r="6" spans="1:5" s="104" customFormat="1" ht="18" customHeight="1" x14ac:dyDescent="0.15">
      <c r="A6" s="268" t="s">
        <v>145</v>
      </c>
      <c r="B6" s="108" t="s">
        <v>543</v>
      </c>
      <c r="C6" s="108" t="s">
        <v>596</v>
      </c>
      <c r="D6" s="109">
        <v>5280</v>
      </c>
      <c r="E6" s="108" t="s">
        <v>597</v>
      </c>
    </row>
    <row r="7" spans="1:5" s="104" customFormat="1" ht="18" customHeight="1" x14ac:dyDescent="0.15">
      <c r="A7" s="258"/>
      <c r="B7" s="109"/>
      <c r="C7" s="109"/>
      <c r="D7" s="109">
        <v>0</v>
      </c>
      <c r="E7" s="109"/>
    </row>
    <row r="8" spans="1:5" s="104" customFormat="1" ht="18" customHeight="1" x14ac:dyDescent="0.15">
      <c r="A8" s="256"/>
      <c r="B8" s="110" t="s">
        <v>132</v>
      </c>
      <c r="C8" s="130"/>
      <c r="D8" s="109">
        <v>5280</v>
      </c>
      <c r="E8" s="130"/>
    </row>
    <row r="9" spans="1:5" s="104" customFormat="1" ht="18" customHeight="1" x14ac:dyDescent="0.15">
      <c r="A9" s="258" t="s">
        <v>146</v>
      </c>
      <c r="B9" s="108" t="s">
        <v>544</v>
      </c>
      <c r="C9" s="108" t="s">
        <v>657</v>
      </c>
      <c r="D9" s="109">
        <v>238590</v>
      </c>
      <c r="E9" s="108" t="s">
        <v>662</v>
      </c>
    </row>
    <row r="10" spans="1:5" s="104" customFormat="1" ht="18" customHeight="1" x14ac:dyDescent="0.15">
      <c r="A10" s="258"/>
      <c r="B10" s="108" t="s">
        <v>545</v>
      </c>
      <c r="C10" s="108" t="s">
        <v>658</v>
      </c>
      <c r="D10" s="109">
        <v>152291</v>
      </c>
      <c r="E10" s="108" t="s">
        <v>662</v>
      </c>
    </row>
    <row r="11" spans="1:5" s="104" customFormat="1" ht="18" customHeight="1" x14ac:dyDescent="0.15">
      <c r="A11" s="258"/>
      <c r="B11" s="108" t="s">
        <v>546</v>
      </c>
      <c r="C11" s="108" t="s">
        <v>659</v>
      </c>
      <c r="D11" s="109">
        <v>85579</v>
      </c>
      <c r="E11" s="108" t="s">
        <v>662</v>
      </c>
    </row>
    <row r="12" spans="1:5" s="104" customFormat="1" ht="18" customHeight="1" x14ac:dyDescent="0.15">
      <c r="A12" s="258"/>
      <c r="B12" s="169" t="s">
        <v>768</v>
      </c>
      <c r="C12" s="169"/>
      <c r="D12" s="109">
        <v>78500</v>
      </c>
      <c r="E12" s="169"/>
    </row>
    <row r="13" spans="1:5" s="104" customFormat="1" ht="18" customHeight="1" x14ac:dyDescent="0.15">
      <c r="A13" s="258"/>
      <c r="B13" s="108" t="s">
        <v>547</v>
      </c>
      <c r="C13" s="108" t="s">
        <v>376</v>
      </c>
      <c r="D13" s="109">
        <v>63438</v>
      </c>
      <c r="E13" s="108" t="s">
        <v>662</v>
      </c>
    </row>
    <row r="14" spans="1:5" s="104" customFormat="1" ht="18" customHeight="1" x14ac:dyDescent="0.15">
      <c r="A14" s="258"/>
      <c r="B14" s="108" t="s">
        <v>549</v>
      </c>
      <c r="C14" s="108"/>
      <c r="D14" s="109">
        <v>23639</v>
      </c>
      <c r="E14" s="108" t="s">
        <v>663</v>
      </c>
    </row>
    <row r="15" spans="1:5" s="104" customFormat="1" ht="18" customHeight="1" x14ac:dyDescent="0.15">
      <c r="A15" s="258"/>
      <c r="B15" s="108" t="s">
        <v>548</v>
      </c>
      <c r="C15" s="108"/>
      <c r="D15" s="109">
        <v>20740</v>
      </c>
      <c r="E15" s="108" t="s">
        <v>664</v>
      </c>
    </row>
    <row r="16" spans="1:5" s="104" customFormat="1" ht="18" customHeight="1" x14ac:dyDescent="0.15">
      <c r="A16" s="258"/>
      <c r="B16" s="108" t="s">
        <v>550</v>
      </c>
      <c r="C16" s="108" t="s">
        <v>660</v>
      </c>
      <c r="D16" s="109">
        <v>19347</v>
      </c>
      <c r="E16" s="108" t="s">
        <v>665</v>
      </c>
    </row>
    <row r="17" spans="1:5" s="104" customFormat="1" ht="18" customHeight="1" x14ac:dyDescent="0.15">
      <c r="A17" s="258"/>
      <c r="B17" s="108" t="s">
        <v>551</v>
      </c>
      <c r="C17" s="108" t="s">
        <v>661</v>
      </c>
      <c r="D17" s="109">
        <v>15465</v>
      </c>
      <c r="E17" s="108" t="s">
        <v>662</v>
      </c>
    </row>
    <row r="18" spans="1:5" s="104" customFormat="1" ht="18" customHeight="1" x14ac:dyDescent="0.15">
      <c r="A18" s="258"/>
      <c r="B18" s="108" t="s">
        <v>552</v>
      </c>
      <c r="C18" s="108" t="s">
        <v>378</v>
      </c>
      <c r="D18" s="109">
        <v>13384</v>
      </c>
      <c r="E18" s="108" t="s">
        <v>662</v>
      </c>
    </row>
    <row r="19" spans="1:5" s="104" customFormat="1" ht="18" customHeight="1" x14ac:dyDescent="0.15">
      <c r="A19" s="258"/>
      <c r="B19" s="108" t="s">
        <v>128</v>
      </c>
      <c r="C19" s="108"/>
      <c r="D19" s="109">
        <v>186127</v>
      </c>
      <c r="E19" s="108"/>
    </row>
    <row r="20" spans="1:5" s="104" customFormat="1" ht="18" customHeight="1" x14ac:dyDescent="0.15">
      <c r="A20" s="258"/>
      <c r="B20" s="131" t="s">
        <v>598</v>
      </c>
      <c r="C20" s="132"/>
      <c r="D20" s="133">
        <v>897100</v>
      </c>
      <c r="E20" s="132"/>
    </row>
    <row r="21" spans="1:5" s="104" customFormat="1" ht="18" customHeight="1" x14ac:dyDescent="0.15">
      <c r="A21" s="258"/>
      <c r="B21" s="108" t="s">
        <v>599</v>
      </c>
      <c r="C21" s="134" t="s">
        <v>328</v>
      </c>
      <c r="D21" s="109">
        <v>1050440</v>
      </c>
      <c r="E21" s="108" t="s">
        <v>666</v>
      </c>
    </row>
    <row r="22" spans="1:5" s="104" customFormat="1" ht="18" customHeight="1" x14ac:dyDescent="0.15">
      <c r="A22" s="258"/>
      <c r="B22" s="108" t="s">
        <v>600</v>
      </c>
      <c r="C22" s="134" t="s">
        <v>328</v>
      </c>
      <c r="D22" s="109">
        <v>383059</v>
      </c>
      <c r="E22" s="108" t="s">
        <v>667</v>
      </c>
    </row>
    <row r="23" spans="1:5" s="104" customFormat="1" ht="18" customHeight="1" x14ac:dyDescent="0.15">
      <c r="A23" s="258"/>
      <c r="B23" s="108" t="s">
        <v>601</v>
      </c>
      <c r="C23" s="134" t="s">
        <v>328</v>
      </c>
      <c r="D23" s="109">
        <v>143086</v>
      </c>
      <c r="E23" s="108" t="s">
        <v>602</v>
      </c>
    </row>
    <row r="24" spans="1:5" s="104" customFormat="1" ht="18" customHeight="1" x14ac:dyDescent="0.15">
      <c r="A24" s="258"/>
      <c r="B24" s="108" t="s">
        <v>602</v>
      </c>
      <c r="C24" s="134" t="s">
        <v>328</v>
      </c>
      <c r="D24" s="109">
        <v>129058</v>
      </c>
      <c r="E24" s="108" t="s">
        <v>668</v>
      </c>
    </row>
    <row r="25" spans="1:5" s="104" customFormat="1" ht="18" customHeight="1" x14ac:dyDescent="0.15">
      <c r="A25" s="258"/>
      <c r="B25" s="108" t="s">
        <v>603</v>
      </c>
      <c r="C25" s="134" t="s">
        <v>328</v>
      </c>
      <c r="D25" s="109">
        <v>60706</v>
      </c>
      <c r="E25" s="108" t="s">
        <v>603</v>
      </c>
    </row>
    <row r="26" spans="1:5" s="104" customFormat="1" ht="18" customHeight="1" x14ac:dyDescent="0.15">
      <c r="A26" s="258"/>
      <c r="B26" s="108" t="s">
        <v>604</v>
      </c>
      <c r="C26" s="134" t="s">
        <v>328</v>
      </c>
      <c r="D26" s="109">
        <v>8593</v>
      </c>
      <c r="E26" s="108" t="s">
        <v>669</v>
      </c>
    </row>
    <row r="27" spans="1:5" s="104" customFormat="1" ht="18" customHeight="1" x14ac:dyDescent="0.15">
      <c r="A27" s="258"/>
      <c r="B27" s="108" t="s">
        <v>605</v>
      </c>
      <c r="C27" s="134" t="s">
        <v>328</v>
      </c>
      <c r="D27" s="109">
        <v>4513</v>
      </c>
      <c r="E27" s="108" t="s">
        <v>670</v>
      </c>
    </row>
    <row r="28" spans="1:5" s="104" customFormat="1" ht="18" customHeight="1" x14ac:dyDescent="0.15">
      <c r="A28" s="258"/>
      <c r="B28" s="108" t="s">
        <v>128</v>
      </c>
      <c r="C28" s="134"/>
      <c r="D28" s="109">
        <v>14037</v>
      </c>
      <c r="E28" s="108"/>
    </row>
    <row r="29" spans="1:5" s="104" customFormat="1" ht="18" customHeight="1" x14ac:dyDescent="0.15">
      <c r="A29" s="258"/>
      <c r="B29" s="131" t="s">
        <v>606</v>
      </c>
      <c r="C29" s="132"/>
      <c r="D29" s="133">
        <v>1793491</v>
      </c>
      <c r="E29" s="132"/>
    </row>
    <row r="30" spans="1:5" s="104" customFormat="1" ht="18" customHeight="1" x14ac:dyDescent="0.15">
      <c r="A30" s="258"/>
      <c r="B30" s="108" t="s">
        <v>607</v>
      </c>
      <c r="C30" s="108" t="s">
        <v>328</v>
      </c>
      <c r="D30" s="109">
        <v>130941</v>
      </c>
      <c r="E30" s="109"/>
    </row>
    <row r="31" spans="1:5" s="104" customFormat="1" ht="18" customHeight="1" x14ac:dyDescent="0.15">
      <c r="A31" s="258"/>
      <c r="B31" s="108" t="s">
        <v>128</v>
      </c>
      <c r="C31" s="108"/>
      <c r="D31" s="109">
        <v>553</v>
      </c>
      <c r="E31" s="109"/>
    </row>
    <row r="32" spans="1:5" s="104" customFormat="1" ht="18" customHeight="1" x14ac:dyDescent="0.15">
      <c r="A32" s="258"/>
      <c r="B32" s="131" t="s">
        <v>608</v>
      </c>
      <c r="C32" s="132"/>
      <c r="D32" s="133">
        <v>131494</v>
      </c>
      <c r="E32" s="132"/>
    </row>
    <row r="33" spans="1:5" s="104" customFormat="1" ht="18" customHeight="1" x14ac:dyDescent="0.15">
      <c r="A33" s="258"/>
      <c r="B33" s="108" t="s">
        <v>609</v>
      </c>
      <c r="C33" s="108" t="s">
        <v>328</v>
      </c>
      <c r="D33" s="109">
        <v>611200</v>
      </c>
      <c r="E33" s="138" t="s">
        <v>671</v>
      </c>
    </row>
    <row r="34" spans="1:5" s="104" customFormat="1" ht="18" customHeight="1" x14ac:dyDescent="0.15">
      <c r="A34" s="258"/>
      <c r="B34" s="108" t="s">
        <v>610</v>
      </c>
      <c r="C34" s="108" t="s">
        <v>328</v>
      </c>
      <c r="D34" s="109">
        <v>395239</v>
      </c>
      <c r="E34" s="138" t="s">
        <v>672</v>
      </c>
    </row>
    <row r="35" spans="1:5" s="104" customFormat="1" ht="18" customHeight="1" x14ac:dyDescent="0.15">
      <c r="A35" s="258"/>
      <c r="B35" s="108" t="s">
        <v>611</v>
      </c>
      <c r="C35" s="108" t="s">
        <v>328</v>
      </c>
      <c r="D35" s="109">
        <v>241596</v>
      </c>
      <c r="E35" s="138" t="s">
        <v>673</v>
      </c>
    </row>
    <row r="36" spans="1:5" s="104" customFormat="1" ht="18" customHeight="1" x14ac:dyDescent="0.15">
      <c r="A36" s="258"/>
      <c r="B36" s="108" t="s">
        <v>128</v>
      </c>
      <c r="C36" s="108"/>
      <c r="D36" s="109">
        <v>275427</v>
      </c>
      <c r="E36" s="109"/>
    </row>
    <row r="37" spans="1:5" s="104" customFormat="1" ht="18" customHeight="1" x14ac:dyDescent="0.15">
      <c r="A37" s="258"/>
      <c r="B37" s="131" t="s">
        <v>612</v>
      </c>
      <c r="C37" s="132"/>
      <c r="D37" s="133">
        <v>1523462</v>
      </c>
      <c r="E37" s="132"/>
    </row>
    <row r="38" spans="1:5" s="104" customFormat="1" ht="18" customHeight="1" x14ac:dyDescent="0.15">
      <c r="A38" s="258"/>
      <c r="B38" s="108" t="s">
        <v>128</v>
      </c>
      <c r="C38" s="108"/>
      <c r="D38" s="109">
        <v>2660</v>
      </c>
      <c r="E38" s="109"/>
    </row>
    <row r="39" spans="1:5" s="104" customFormat="1" ht="18" customHeight="1" x14ac:dyDescent="0.15">
      <c r="A39" s="258"/>
      <c r="B39" s="131" t="s">
        <v>613</v>
      </c>
      <c r="C39" s="132"/>
      <c r="D39" s="133">
        <v>2660</v>
      </c>
      <c r="E39" s="132"/>
    </row>
    <row r="40" spans="1:5" s="104" customFormat="1" ht="18" customHeight="1" x14ac:dyDescent="0.15">
      <c r="A40" s="258"/>
      <c r="B40" s="108" t="s">
        <v>614</v>
      </c>
      <c r="C40" s="108"/>
      <c r="D40" s="109">
        <v>1135</v>
      </c>
      <c r="E40" s="109"/>
    </row>
    <row r="41" spans="1:5" s="104" customFormat="1" ht="18" customHeight="1" x14ac:dyDescent="0.15">
      <c r="A41" s="258"/>
      <c r="B41" s="131" t="s">
        <v>615</v>
      </c>
      <c r="C41" s="132"/>
      <c r="D41" s="133">
        <v>1135</v>
      </c>
      <c r="E41" s="132"/>
    </row>
    <row r="42" spans="1:5" s="104" customFormat="1" ht="18" customHeight="1" x14ac:dyDescent="0.15">
      <c r="A42" s="258"/>
      <c r="B42" s="108" t="s">
        <v>616</v>
      </c>
      <c r="C42" s="108"/>
      <c r="D42" s="109">
        <v>129</v>
      </c>
      <c r="E42" s="109"/>
    </row>
    <row r="43" spans="1:5" s="104" customFormat="1" ht="18" customHeight="1" x14ac:dyDescent="0.15">
      <c r="A43" s="258"/>
      <c r="B43" s="131" t="s">
        <v>617</v>
      </c>
      <c r="C43" s="132"/>
      <c r="D43" s="133">
        <v>129</v>
      </c>
      <c r="E43" s="132"/>
    </row>
    <row r="44" spans="1:5" s="104" customFormat="1" ht="18" customHeight="1" x14ac:dyDescent="0.15">
      <c r="A44" s="258"/>
      <c r="B44" s="108" t="s">
        <v>618</v>
      </c>
      <c r="C44" s="108"/>
      <c r="D44" s="109">
        <v>36521</v>
      </c>
      <c r="E44" s="109"/>
    </row>
    <row r="45" spans="1:5" s="104" customFormat="1" ht="18" customHeight="1" x14ac:dyDescent="0.15">
      <c r="A45" s="258"/>
      <c r="B45" s="108" t="s">
        <v>619</v>
      </c>
      <c r="C45" s="108"/>
      <c r="D45" s="109">
        <v>3739</v>
      </c>
      <c r="E45" s="109"/>
    </row>
    <row r="46" spans="1:5" s="104" customFormat="1" ht="18" customHeight="1" x14ac:dyDescent="0.15">
      <c r="A46" s="258"/>
      <c r="B46" s="131" t="s">
        <v>620</v>
      </c>
      <c r="C46" s="132"/>
      <c r="D46" s="133">
        <v>40260</v>
      </c>
      <c r="E46" s="132"/>
    </row>
    <row r="47" spans="1:5" s="104" customFormat="1" ht="18" customHeight="1" x14ac:dyDescent="0.15">
      <c r="A47" s="258"/>
      <c r="B47" s="138" t="s">
        <v>674</v>
      </c>
      <c r="C47" s="138"/>
      <c r="D47" s="109">
        <v>-1085</v>
      </c>
      <c r="E47" s="109"/>
    </row>
    <row r="48" spans="1:5" s="104" customFormat="1" ht="18" customHeight="1" x14ac:dyDescent="0.15">
      <c r="A48" s="258"/>
      <c r="B48" s="138" t="s">
        <v>675</v>
      </c>
      <c r="C48" s="138"/>
      <c r="D48" s="109">
        <v>-2590</v>
      </c>
      <c r="E48" s="109"/>
    </row>
    <row r="49" spans="1:5" s="104" customFormat="1" ht="18" customHeight="1" x14ac:dyDescent="0.15">
      <c r="A49" s="258"/>
      <c r="B49" s="131" t="s">
        <v>621</v>
      </c>
      <c r="C49" s="132"/>
      <c r="D49" s="133">
        <v>-3675</v>
      </c>
      <c r="E49" s="132"/>
    </row>
    <row r="50" spans="1:5" s="104" customFormat="1" ht="18" customHeight="1" x14ac:dyDescent="0.15">
      <c r="A50" s="110" t="s">
        <v>42</v>
      </c>
      <c r="B50" s="130"/>
      <c r="C50" s="130"/>
      <c r="D50" s="109">
        <v>4391336</v>
      </c>
      <c r="E50" s="130"/>
    </row>
  </sheetData>
  <mergeCells count="2">
    <mergeCell ref="A6:A8"/>
    <mergeCell ref="A9:A49"/>
  </mergeCells>
  <phoneticPr fontId="2"/>
  <printOptions horizontalCentered="1"/>
  <pageMargins left="0.39370078740157483" right="0.39370078740157483" top="0.39370078740157483" bottom="0.39370078740157483" header="0.19685039370078741" footer="0.19685039370078741"/>
  <pageSetup paperSize="9" scale="66" orientation="landscape" r:id="rId1"/>
  <headerFooter>
    <oddHeader xml:space="preserve">&amp;R&amp;9
</oddHead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pageSetUpPr fitToPage="1"/>
  </sheetPr>
  <dimension ref="A1:K80"/>
  <sheetViews>
    <sheetView view="pageBreakPreview" topLeftCell="A4" zoomScale="60" zoomScaleNormal="100" workbookViewId="0">
      <selection activeCell="G90" sqref="G90"/>
    </sheetView>
  </sheetViews>
  <sheetFormatPr defaultColWidth="8.875" defaultRowHeight="11.25" x14ac:dyDescent="0.15"/>
  <cols>
    <col min="1" max="2" width="17.125" style="14" customWidth="1"/>
    <col min="3" max="9" width="23.625" style="14" customWidth="1"/>
    <col min="10" max="10" width="9.75" style="14" bestFit="1" customWidth="1"/>
    <col min="11" max="13" width="8.875" style="14"/>
    <col min="14" max="14" width="9.75" style="14" bestFit="1" customWidth="1"/>
    <col min="15" max="16384" width="8.875" style="14"/>
  </cols>
  <sheetData>
    <row r="1" spans="1:9" ht="21" x14ac:dyDescent="0.2">
      <c r="A1" s="13" t="s">
        <v>355</v>
      </c>
    </row>
    <row r="2" spans="1:9" ht="13.5" x14ac:dyDescent="0.15">
      <c r="A2" s="15"/>
    </row>
    <row r="3" spans="1:9" ht="13.5" x14ac:dyDescent="0.15">
      <c r="A3" s="15"/>
    </row>
    <row r="4" spans="1:9" ht="13.5" x14ac:dyDescent="0.15">
      <c r="E4" s="17" t="s">
        <v>749</v>
      </c>
      <c r="F4" s="17"/>
      <c r="G4" s="17"/>
      <c r="H4" s="17"/>
      <c r="I4" s="17"/>
    </row>
    <row r="5" spans="1:9" ht="22.5" customHeight="1" x14ac:dyDescent="0.15">
      <c r="A5" s="75" t="s">
        <v>120</v>
      </c>
      <c r="B5" s="75" t="s">
        <v>115</v>
      </c>
      <c r="C5" s="245" t="s">
        <v>121</v>
      </c>
      <c r="D5" s="245"/>
      <c r="E5" s="75" t="s">
        <v>122</v>
      </c>
      <c r="F5" s="59"/>
      <c r="G5" s="59"/>
      <c r="H5" s="59"/>
      <c r="I5" s="59"/>
    </row>
    <row r="6" spans="1:9" s="104" customFormat="1" ht="18" customHeight="1" x14ac:dyDescent="0.15">
      <c r="A6" s="256" t="s">
        <v>123</v>
      </c>
      <c r="B6" s="256" t="s">
        <v>124</v>
      </c>
      <c r="C6" s="258" t="s">
        <v>556</v>
      </c>
      <c r="D6" s="257"/>
      <c r="E6" s="122">
        <v>896396</v>
      </c>
    </row>
    <row r="7" spans="1:9" s="104" customFormat="1" ht="18" customHeight="1" x14ac:dyDescent="0.15">
      <c r="A7" s="256"/>
      <c r="B7" s="256"/>
      <c r="C7" s="258" t="s">
        <v>125</v>
      </c>
      <c r="D7" s="257"/>
      <c r="E7" s="122">
        <v>57365</v>
      </c>
    </row>
    <row r="8" spans="1:9" s="104" customFormat="1" ht="18" customHeight="1" x14ac:dyDescent="0.15">
      <c r="A8" s="256"/>
      <c r="B8" s="256"/>
      <c r="C8" s="258" t="s">
        <v>557</v>
      </c>
      <c r="D8" s="257"/>
      <c r="E8" s="122">
        <v>1644</v>
      </c>
    </row>
    <row r="9" spans="1:9" s="104" customFormat="1" ht="18" customHeight="1" x14ac:dyDescent="0.15">
      <c r="A9" s="256"/>
      <c r="B9" s="256"/>
      <c r="C9" s="258" t="s">
        <v>558</v>
      </c>
      <c r="D9" s="257"/>
      <c r="E9" s="122">
        <v>1558</v>
      </c>
    </row>
    <row r="10" spans="1:9" s="104" customFormat="1" ht="18" customHeight="1" x14ac:dyDescent="0.15">
      <c r="A10" s="256"/>
      <c r="B10" s="256"/>
      <c r="C10" s="258" t="s">
        <v>559</v>
      </c>
      <c r="D10" s="257"/>
      <c r="E10" s="122">
        <v>1256</v>
      </c>
    </row>
    <row r="11" spans="1:9" s="104" customFormat="1" ht="18" customHeight="1" x14ac:dyDescent="0.15">
      <c r="A11" s="256"/>
      <c r="B11" s="256"/>
      <c r="C11" s="258" t="s">
        <v>126</v>
      </c>
      <c r="D11" s="257"/>
      <c r="E11" s="122">
        <v>233359</v>
      </c>
    </row>
    <row r="12" spans="1:9" s="104" customFormat="1" ht="18" customHeight="1" x14ac:dyDescent="0.15">
      <c r="A12" s="256"/>
      <c r="B12" s="256"/>
      <c r="C12" s="258" t="s">
        <v>560</v>
      </c>
      <c r="D12" s="257"/>
      <c r="E12" s="122">
        <v>14083</v>
      </c>
    </row>
    <row r="13" spans="1:9" s="104" customFormat="1" ht="18" customHeight="1" x14ac:dyDescent="0.15">
      <c r="A13" s="256"/>
      <c r="B13" s="256"/>
      <c r="C13" s="258" t="s">
        <v>561</v>
      </c>
      <c r="D13" s="257"/>
      <c r="E13" s="122">
        <v>6132</v>
      </c>
    </row>
    <row r="14" spans="1:9" s="104" customFormat="1" ht="18" customHeight="1" x14ac:dyDescent="0.15">
      <c r="A14" s="256"/>
      <c r="B14" s="256"/>
      <c r="C14" s="258" t="s">
        <v>127</v>
      </c>
      <c r="D14" s="257"/>
      <c r="E14" s="122">
        <v>2752977</v>
      </c>
    </row>
    <row r="15" spans="1:9" s="104" customFormat="1" ht="18" customHeight="1" x14ac:dyDescent="0.15">
      <c r="A15" s="256"/>
      <c r="B15" s="256"/>
      <c r="C15" s="258" t="s">
        <v>562</v>
      </c>
      <c r="D15" s="257"/>
      <c r="E15" s="122">
        <v>1247</v>
      </c>
    </row>
    <row r="16" spans="1:9" s="104" customFormat="1" ht="18" customHeight="1" x14ac:dyDescent="0.15">
      <c r="A16" s="256"/>
      <c r="B16" s="256"/>
      <c r="C16" s="258" t="s">
        <v>563</v>
      </c>
      <c r="D16" s="257"/>
      <c r="E16" s="122">
        <v>39040</v>
      </c>
    </row>
    <row r="17" spans="1:5" s="104" customFormat="1" ht="18" customHeight="1" x14ac:dyDescent="0.15">
      <c r="A17" s="256"/>
      <c r="B17" s="256"/>
      <c r="C17" s="258" t="s">
        <v>564</v>
      </c>
      <c r="D17" s="257"/>
      <c r="E17" s="122">
        <v>28782</v>
      </c>
    </row>
    <row r="18" spans="1:5" s="104" customFormat="1" ht="18" customHeight="1" x14ac:dyDescent="0.15">
      <c r="A18" s="256"/>
      <c r="B18" s="256"/>
      <c r="C18" s="258" t="s">
        <v>565</v>
      </c>
      <c r="D18" s="257"/>
      <c r="E18" s="122">
        <v>-342</v>
      </c>
    </row>
    <row r="19" spans="1:5" s="104" customFormat="1" ht="18" customHeight="1" x14ac:dyDescent="0.15">
      <c r="A19" s="256"/>
      <c r="B19" s="256"/>
      <c r="C19" s="256" t="s">
        <v>72</v>
      </c>
      <c r="D19" s="257"/>
      <c r="E19" s="122">
        <v>4033497</v>
      </c>
    </row>
    <row r="20" spans="1:5" s="104" customFormat="1" ht="18" customHeight="1" x14ac:dyDescent="0.15">
      <c r="A20" s="256"/>
      <c r="B20" s="256" t="s">
        <v>129</v>
      </c>
      <c r="C20" s="259" t="s">
        <v>130</v>
      </c>
      <c r="D20" s="108" t="s">
        <v>131</v>
      </c>
      <c r="E20" s="122">
        <v>310542</v>
      </c>
    </row>
    <row r="21" spans="1:5" s="104" customFormat="1" ht="18" customHeight="1" x14ac:dyDescent="0.15">
      <c r="A21" s="256"/>
      <c r="B21" s="256"/>
      <c r="C21" s="256"/>
      <c r="D21" s="108" t="s">
        <v>566</v>
      </c>
      <c r="E21" s="122">
        <v>0</v>
      </c>
    </row>
    <row r="22" spans="1:5" s="104" customFormat="1" ht="18" customHeight="1" x14ac:dyDescent="0.15">
      <c r="A22" s="256"/>
      <c r="B22" s="256"/>
      <c r="C22" s="256"/>
      <c r="D22" s="110" t="s">
        <v>132</v>
      </c>
      <c r="E22" s="122">
        <v>310542</v>
      </c>
    </row>
    <row r="23" spans="1:5" s="104" customFormat="1" ht="18" customHeight="1" x14ac:dyDescent="0.15">
      <c r="A23" s="256"/>
      <c r="B23" s="256"/>
      <c r="C23" s="259" t="s">
        <v>133</v>
      </c>
      <c r="D23" s="108" t="s">
        <v>131</v>
      </c>
      <c r="E23" s="122">
        <v>574847</v>
      </c>
    </row>
    <row r="24" spans="1:5" s="104" customFormat="1" ht="18" customHeight="1" x14ac:dyDescent="0.15">
      <c r="A24" s="256"/>
      <c r="B24" s="256"/>
      <c r="C24" s="256"/>
      <c r="D24" s="108" t="s">
        <v>566</v>
      </c>
      <c r="E24" s="122">
        <v>455328</v>
      </c>
    </row>
    <row r="25" spans="1:5" s="104" customFormat="1" ht="18" customHeight="1" x14ac:dyDescent="0.15">
      <c r="A25" s="256"/>
      <c r="B25" s="256"/>
      <c r="C25" s="256"/>
      <c r="D25" s="110" t="s">
        <v>132</v>
      </c>
      <c r="E25" s="122">
        <v>1030175</v>
      </c>
    </row>
    <row r="26" spans="1:5" s="104" customFormat="1" ht="18" customHeight="1" x14ac:dyDescent="0.15">
      <c r="A26" s="257"/>
      <c r="B26" s="257"/>
      <c r="C26" s="256" t="s">
        <v>72</v>
      </c>
      <c r="D26" s="257"/>
      <c r="E26" s="122">
        <v>1340717</v>
      </c>
    </row>
    <row r="27" spans="1:5" s="104" customFormat="1" ht="18" customHeight="1" x14ac:dyDescent="0.15">
      <c r="A27" s="257"/>
      <c r="B27" s="269" t="s">
        <v>42</v>
      </c>
      <c r="C27" s="270"/>
      <c r="D27" s="270"/>
      <c r="E27" s="135">
        <v>5374214</v>
      </c>
    </row>
    <row r="28" spans="1:5" s="104" customFormat="1" ht="18" customHeight="1" x14ac:dyDescent="0.15">
      <c r="A28" s="256" t="s">
        <v>134</v>
      </c>
      <c r="B28" s="256" t="s">
        <v>124</v>
      </c>
      <c r="C28" s="258" t="s">
        <v>622</v>
      </c>
      <c r="D28" s="257"/>
      <c r="E28" s="122">
        <v>492020</v>
      </c>
    </row>
    <row r="29" spans="1:5" s="104" customFormat="1" ht="18" customHeight="1" x14ac:dyDescent="0.15">
      <c r="A29" s="256"/>
      <c r="B29" s="256"/>
      <c r="C29" s="258" t="s">
        <v>623</v>
      </c>
      <c r="D29" s="257"/>
      <c r="E29" s="122">
        <v>175137</v>
      </c>
    </row>
    <row r="30" spans="1:5" s="104" customFormat="1" ht="18" customHeight="1" x14ac:dyDescent="0.15">
      <c r="A30" s="256"/>
      <c r="B30" s="256"/>
      <c r="C30" s="258" t="s">
        <v>565</v>
      </c>
      <c r="D30" s="257"/>
      <c r="E30" s="122">
        <v>-9749</v>
      </c>
    </row>
    <row r="31" spans="1:5" s="104" customFormat="1" ht="18" customHeight="1" x14ac:dyDescent="0.15">
      <c r="A31" s="256"/>
      <c r="B31" s="256"/>
      <c r="C31" s="269" t="s">
        <v>624</v>
      </c>
      <c r="D31" s="269"/>
      <c r="E31" s="135">
        <v>657407</v>
      </c>
    </row>
    <row r="32" spans="1:5" s="104" customFormat="1" ht="18" customHeight="1" x14ac:dyDescent="0.15">
      <c r="A32" s="256"/>
      <c r="B32" s="256"/>
      <c r="C32" s="258" t="s">
        <v>625</v>
      </c>
      <c r="D32" s="257"/>
      <c r="E32" s="122">
        <v>82740</v>
      </c>
    </row>
    <row r="33" spans="1:5" s="104" customFormat="1" ht="18" customHeight="1" x14ac:dyDescent="0.15">
      <c r="A33" s="256"/>
      <c r="B33" s="256"/>
      <c r="C33" s="258" t="s">
        <v>626</v>
      </c>
      <c r="D33" s="257"/>
      <c r="E33" s="122">
        <v>53410</v>
      </c>
    </row>
    <row r="34" spans="1:5" s="104" customFormat="1" ht="18" customHeight="1" x14ac:dyDescent="0.15">
      <c r="A34" s="256"/>
      <c r="B34" s="256"/>
      <c r="C34" s="258" t="s">
        <v>565</v>
      </c>
      <c r="D34" s="257"/>
      <c r="E34" s="122">
        <v>265</v>
      </c>
    </row>
    <row r="35" spans="1:5" s="104" customFormat="1" ht="18" customHeight="1" x14ac:dyDescent="0.15">
      <c r="A35" s="256"/>
      <c r="B35" s="256"/>
      <c r="C35" s="269" t="s">
        <v>627</v>
      </c>
      <c r="D35" s="269"/>
      <c r="E35" s="135">
        <v>136415</v>
      </c>
    </row>
    <row r="36" spans="1:5" s="104" customFormat="1" ht="18" customHeight="1" x14ac:dyDescent="0.15">
      <c r="A36" s="256"/>
      <c r="B36" s="256"/>
      <c r="C36" s="258" t="s">
        <v>628</v>
      </c>
      <c r="D36" s="257"/>
      <c r="E36" s="122">
        <v>352490</v>
      </c>
    </row>
    <row r="37" spans="1:5" s="104" customFormat="1" ht="18" customHeight="1" x14ac:dyDescent="0.15">
      <c r="A37" s="256"/>
      <c r="B37" s="256"/>
      <c r="C37" s="271" t="s">
        <v>676</v>
      </c>
      <c r="D37" s="272"/>
      <c r="E37" s="122">
        <v>452081</v>
      </c>
    </row>
    <row r="38" spans="1:5" s="104" customFormat="1" ht="18" customHeight="1" x14ac:dyDescent="0.15">
      <c r="A38" s="256"/>
      <c r="B38" s="256"/>
      <c r="C38" s="258" t="s">
        <v>629</v>
      </c>
      <c r="D38" s="257"/>
      <c r="E38" s="122">
        <v>242493</v>
      </c>
    </row>
    <row r="39" spans="1:5" s="104" customFormat="1" ht="18" customHeight="1" x14ac:dyDescent="0.15">
      <c r="A39" s="256"/>
      <c r="B39" s="256"/>
      <c r="C39" s="258" t="s">
        <v>565</v>
      </c>
      <c r="D39" s="257"/>
      <c r="E39" s="122">
        <v>2145</v>
      </c>
    </row>
    <row r="40" spans="1:5" s="104" customFormat="1" ht="18" customHeight="1" x14ac:dyDescent="0.15">
      <c r="A40" s="256"/>
      <c r="B40" s="256"/>
      <c r="C40" s="269" t="s">
        <v>630</v>
      </c>
      <c r="D40" s="269"/>
      <c r="E40" s="135">
        <v>1049209</v>
      </c>
    </row>
    <row r="41" spans="1:5" s="104" customFormat="1" ht="18" customHeight="1" x14ac:dyDescent="0.15">
      <c r="A41" s="256"/>
      <c r="B41" s="256"/>
      <c r="C41" s="258" t="s">
        <v>563</v>
      </c>
      <c r="D41" s="257"/>
      <c r="E41" s="122">
        <v>2769</v>
      </c>
    </row>
    <row r="42" spans="1:5" s="104" customFormat="1" ht="18" customHeight="1" x14ac:dyDescent="0.15">
      <c r="A42" s="256"/>
      <c r="B42" s="256"/>
      <c r="C42" s="258" t="s">
        <v>631</v>
      </c>
      <c r="D42" s="257"/>
      <c r="E42" s="122">
        <v>162177</v>
      </c>
    </row>
    <row r="43" spans="1:5" s="104" customFormat="1" ht="18" customHeight="1" x14ac:dyDescent="0.15">
      <c r="A43" s="256"/>
      <c r="B43" s="256"/>
      <c r="C43" s="258" t="s">
        <v>565</v>
      </c>
      <c r="D43" s="257"/>
      <c r="E43" s="122">
        <v>0</v>
      </c>
    </row>
    <row r="44" spans="1:5" s="104" customFormat="1" ht="18" customHeight="1" x14ac:dyDescent="0.15">
      <c r="A44" s="256"/>
      <c r="B44" s="256"/>
      <c r="C44" s="269" t="s">
        <v>632</v>
      </c>
      <c r="D44" s="269"/>
      <c r="E44" s="135">
        <v>164946</v>
      </c>
    </row>
    <row r="45" spans="1:5" s="104" customFormat="1" ht="18" customHeight="1" x14ac:dyDescent="0.15">
      <c r="A45" s="256"/>
      <c r="B45" s="256"/>
      <c r="C45" s="258" t="s">
        <v>633</v>
      </c>
      <c r="D45" s="257"/>
      <c r="E45" s="122">
        <v>208399</v>
      </c>
    </row>
    <row r="46" spans="1:5" s="104" customFormat="1" ht="18" customHeight="1" x14ac:dyDescent="0.15">
      <c r="A46" s="256"/>
      <c r="B46" s="256"/>
      <c r="C46" s="269" t="s">
        <v>634</v>
      </c>
      <c r="D46" s="269"/>
      <c r="E46" s="135">
        <v>208399</v>
      </c>
    </row>
    <row r="47" spans="1:5" s="104" customFormat="1" ht="18" customHeight="1" x14ac:dyDescent="0.15">
      <c r="A47" s="256"/>
      <c r="B47" s="256"/>
      <c r="C47" s="258" t="s">
        <v>633</v>
      </c>
      <c r="D47" s="257"/>
      <c r="E47" s="122">
        <v>4603</v>
      </c>
    </row>
    <row r="48" spans="1:5" s="104" customFormat="1" ht="18" customHeight="1" x14ac:dyDescent="0.15">
      <c r="A48" s="256"/>
      <c r="B48" s="256"/>
      <c r="C48" s="269" t="s">
        <v>635</v>
      </c>
      <c r="D48" s="269"/>
      <c r="E48" s="135">
        <v>4603</v>
      </c>
    </row>
    <row r="49" spans="1:11" s="104" customFormat="1" ht="18" customHeight="1" x14ac:dyDescent="0.15">
      <c r="A49" s="256"/>
      <c r="B49" s="256"/>
      <c r="C49" s="258" t="s">
        <v>633</v>
      </c>
      <c r="D49" s="257"/>
      <c r="E49" s="122">
        <v>149284</v>
      </c>
    </row>
    <row r="50" spans="1:11" s="104" customFormat="1" ht="18" customHeight="1" x14ac:dyDescent="0.15">
      <c r="A50" s="256"/>
      <c r="B50" s="256"/>
      <c r="C50" s="269" t="s">
        <v>636</v>
      </c>
      <c r="D50" s="269"/>
      <c r="E50" s="135">
        <v>149284</v>
      </c>
    </row>
    <row r="51" spans="1:11" s="104" customFormat="1" ht="18" customHeight="1" x14ac:dyDescent="0.15">
      <c r="A51" s="256"/>
      <c r="B51" s="256"/>
      <c r="C51" s="256" t="s">
        <v>72</v>
      </c>
      <c r="D51" s="257"/>
      <c r="E51" s="122">
        <v>2370263</v>
      </c>
      <c r="J51" s="136"/>
      <c r="K51" s="137"/>
    </row>
    <row r="52" spans="1:11" s="104" customFormat="1" ht="18" customHeight="1" x14ac:dyDescent="0.15">
      <c r="A52" s="256"/>
      <c r="B52" s="256" t="s">
        <v>129</v>
      </c>
      <c r="C52" s="259" t="s">
        <v>130</v>
      </c>
      <c r="D52" s="108" t="s">
        <v>131</v>
      </c>
      <c r="E52" s="122">
        <v>0</v>
      </c>
    </row>
    <row r="53" spans="1:11" s="104" customFormat="1" ht="18" customHeight="1" x14ac:dyDescent="0.15">
      <c r="A53" s="256"/>
      <c r="B53" s="256"/>
      <c r="C53" s="256"/>
      <c r="D53" s="108" t="s">
        <v>566</v>
      </c>
      <c r="E53" s="122">
        <v>0</v>
      </c>
    </row>
    <row r="54" spans="1:11" s="104" customFormat="1" ht="18" customHeight="1" x14ac:dyDescent="0.15">
      <c r="A54" s="256"/>
      <c r="B54" s="256"/>
      <c r="C54" s="256"/>
      <c r="D54" s="110" t="s">
        <v>132</v>
      </c>
      <c r="E54" s="122">
        <v>0</v>
      </c>
    </row>
    <row r="55" spans="1:11" s="104" customFormat="1" ht="18" customHeight="1" x14ac:dyDescent="0.15">
      <c r="A55" s="256"/>
      <c r="B55" s="256"/>
      <c r="C55" s="259" t="s">
        <v>133</v>
      </c>
      <c r="D55" s="108" t="s">
        <v>131</v>
      </c>
      <c r="E55" s="122">
        <v>533590</v>
      </c>
    </row>
    <row r="56" spans="1:11" s="104" customFormat="1" ht="18" customHeight="1" x14ac:dyDescent="0.15">
      <c r="A56" s="256"/>
      <c r="B56" s="256"/>
      <c r="C56" s="256"/>
      <c r="D56" s="108" t="s">
        <v>566</v>
      </c>
      <c r="E56" s="122">
        <v>1521275</v>
      </c>
    </row>
    <row r="57" spans="1:11" s="104" customFormat="1" ht="18" customHeight="1" x14ac:dyDescent="0.15">
      <c r="A57" s="256"/>
      <c r="B57" s="256"/>
      <c r="C57" s="256"/>
      <c r="D57" s="110" t="s">
        <v>132</v>
      </c>
      <c r="E57" s="122">
        <v>2054865</v>
      </c>
    </row>
    <row r="58" spans="1:11" s="104" customFormat="1" ht="18" customHeight="1" x14ac:dyDescent="0.15">
      <c r="A58" s="257"/>
      <c r="B58" s="257"/>
      <c r="C58" s="256" t="s">
        <v>72</v>
      </c>
      <c r="D58" s="257"/>
      <c r="E58" s="122">
        <v>2054865</v>
      </c>
    </row>
    <row r="59" spans="1:11" s="104" customFormat="1" ht="18" customHeight="1" x14ac:dyDescent="0.15">
      <c r="A59" s="257"/>
      <c r="B59" s="269" t="s">
        <v>42</v>
      </c>
      <c r="C59" s="270"/>
      <c r="D59" s="270"/>
      <c r="E59" s="135">
        <v>4425128</v>
      </c>
    </row>
    <row r="60" spans="1:11" s="104" customFormat="1" ht="18" customHeight="1" x14ac:dyDescent="0.15">
      <c r="A60" s="256" t="s">
        <v>637</v>
      </c>
      <c r="B60" s="256" t="s">
        <v>124</v>
      </c>
      <c r="C60" s="258" t="s">
        <v>629</v>
      </c>
      <c r="D60" s="257"/>
      <c r="E60" s="122">
        <v>-878361</v>
      </c>
    </row>
    <row r="61" spans="1:11" s="104" customFormat="1" ht="18" customHeight="1" x14ac:dyDescent="0.15">
      <c r="A61" s="256"/>
      <c r="B61" s="256"/>
      <c r="C61" s="258"/>
      <c r="D61" s="257"/>
      <c r="E61" s="122">
        <v>0</v>
      </c>
    </row>
    <row r="62" spans="1:11" s="104" customFormat="1" ht="18" customHeight="1" x14ac:dyDescent="0.15">
      <c r="A62" s="256"/>
      <c r="B62" s="256"/>
      <c r="C62" s="256" t="s">
        <v>72</v>
      </c>
      <c r="D62" s="257"/>
      <c r="E62" s="122">
        <v>-878361</v>
      </c>
    </row>
    <row r="63" spans="1:11" s="104" customFormat="1" ht="18" customHeight="1" x14ac:dyDescent="0.15">
      <c r="A63" s="256"/>
      <c r="B63" s="256" t="s">
        <v>129</v>
      </c>
      <c r="C63" s="259" t="s">
        <v>130</v>
      </c>
      <c r="D63" s="108" t="s">
        <v>131</v>
      </c>
      <c r="E63" s="122">
        <v>0</v>
      </c>
    </row>
    <row r="64" spans="1:11" s="104" customFormat="1" ht="18" customHeight="1" x14ac:dyDescent="0.15">
      <c r="A64" s="256"/>
      <c r="B64" s="256"/>
      <c r="C64" s="256"/>
      <c r="D64" s="108" t="s">
        <v>566</v>
      </c>
      <c r="E64" s="122">
        <v>0</v>
      </c>
    </row>
    <row r="65" spans="1:9" s="104" customFormat="1" ht="18" customHeight="1" x14ac:dyDescent="0.15">
      <c r="A65" s="256"/>
      <c r="B65" s="256"/>
      <c r="C65" s="256"/>
      <c r="D65" s="110" t="s">
        <v>132</v>
      </c>
      <c r="E65" s="122">
        <v>0</v>
      </c>
    </row>
    <row r="66" spans="1:9" s="104" customFormat="1" ht="18" customHeight="1" x14ac:dyDescent="0.15">
      <c r="A66" s="256"/>
      <c r="B66" s="256"/>
      <c r="C66" s="259" t="s">
        <v>133</v>
      </c>
      <c r="D66" s="108" t="s">
        <v>131</v>
      </c>
      <c r="E66" s="122">
        <v>0</v>
      </c>
    </row>
    <row r="67" spans="1:9" s="104" customFormat="1" ht="18" customHeight="1" x14ac:dyDescent="0.15">
      <c r="A67" s="256"/>
      <c r="B67" s="256"/>
      <c r="C67" s="256"/>
      <c r="D67" s="108" t="s">
        <v>566</v>
      </c>
      <c r="E67" s="122">
        <v>0</v>
      </c>
    </row>
    <row r="68" spans="1:9" s="104" customFormat="1" ht="18" customHeight="1" x14ac:dyDescent="0.15">
      <c r="A68" s="256"/>
      <c r="B68" s="256"/>
      <c r="C68" s="256"/>
      <c r="D68" s="110" t="s">
        <v>132</v>
      </c>
      <c r="E68" s="122">
        <v>0</v>
      </c>
    </row>
    <row r="69" spans="1:9" s="104" customFormat="1" ht="18" customHeight="1" x14ac:dyDescent="0.15">
      <c r="A69" s="257"/>
      <c r="B69" s="257"/>
      <c r="C69" s="256" t="s">
        <v>72</v>
      </c>
      <c r="D69" s="257"/>
      <c r="E69" s="122">
        <v>0</v>
      </c>
    </row>
    <row r="70" spans="1:9" s="104" customFormat="1" ht="18" customHeight="1" x14ac:dyDescent="0.15">
      <c r="A70" s="257"/>
      <c r="B70" s="269" t="s">
        <v>42</v>
      </c>
      <c r="C70" s="270"/>
      <c r="D70" s="270"/>
      <c r="E70" s="135">
        <v>-878361</v>
      </c>
    </row>
    <row r="71" spans="1:9" s="104" customFormat="1" ht="18" customHeight="1" x14ac:dyDescent="0.15">
      <c r="A71" s="256" t="s">
        <v>638</v>
      </c>
      <c r="B71" s="110" t="s">
        <v>135</v>
      </c>
      <c r="C71" s="256" t="s">
        <v>72</v>
      </c>
      <c r="D71" s="257"/>
      <c r="E71" s="122">
        <v>5525399</v>
      </c>
    </row>
    <row r="72" spans="1:9" s="104" customFormat="1" ht="18" customHeight="1" x14ac:dyDescent="0.15">
      <c r="A72" s="256"/>
      <c r="B72" s="256" t="s">
        <v>129</v>
      </c>
      <c r="C72" s="259" t="s">
        <v>130</v>
      </c>
      <c r="D72" s="108" t="s">
        <v>131</v>
      </c>
      <c r="E72" s="122">
        <v>310542</v>
      </c>
    </row>
    <row r="73" spans="1:9" s="104" customFormat="1" ht="18" customHeight="1" x14ac:dyDescent="0.15">
      <c r="A73" s="256"/>
      <c r="B73" s="256"/>
      <c r="C73" s="256"/>
      <c r="D73" s="108" t="s">
        <v>566</v>
      </c>
      <c r="E73" s="122">
        <v>0</v>
      </c>
    </row>
    <row r="74" spans="1:9" s="104" customFormat="1" ht="18" customHeight="1" x14ac:dyDescent="0.15">
      <c r="A74" s="256"/>
      <c r="B74" s="256"/>
      <c r="C74" s="256"/>
      <c r="D74" s="110" t="s">
        <v>132</v>
      </c>
      <c r="E74" s="122">
        <v>310542</v>
      </c>
    </row>
    <row r="75" spans="1:9" s="104" customFormat="1" ht="18" customHeight="1" x14ac:dyDescent="0.15">
      <c r="A75" s="256"/>
      <c r="B75" s="256"/>
      <c r="C75" s="259" t="s">
        <v>133</v>
      </c>
      <c r="D75" s="108" t="s">
        <v>131</v>
      </c>
      <c r="E75" s="122">
        <v>1108438</v>
      </c>
    </row>
    <row r="76" spans="1:9" s="104" customFormat="1" ht="18" customHeight="1" x14ac:dyDescent="0.15">
      <c r="A76" s="256"/>
      <c r="B76" s="256"/>
      <c r="C76" s="256"/>
      <c r="D76" s="108" t="s">
        <v>566</v>
      </c>
      <c r="E76" s="122">
        <v>1976602</v>
      </c>
    </row>
    <row r="77" spans="1:9" s="104" customFormat="1" ht="18" customHeight="1" x14ac:dyDescent="0.15">
      <c r="A77" s="256"/>
      <c r="B77" s="256"/>
      <c r="C77" s="256"/>
      <c r="D77" s="110" t="s">
        <v>132</v>
      </c>
      <c r="E77" s="122">
        <v>3085040</v>
      </c>
    </row>
    <row r="78" spans="1:9" s="104" customFormat="1" ht="18" customHeight="1" x14ac:dyDescent="0.15">
      <c r="A78" s="257"/>
      <c r="B78" s="257"/>
      <c r="C78" s="256" t="s">
        <v>72</v>
      </c>
      <c r="D78" s="257"/>
      <c r="E78" s="122">
        <v>3395582</v>
      </c>
    </row>
    <row r="79" spans="1:9" s="104" customFormat="1" ht="18" customHeight="1" x14ac:dyDescent="0.15">
      <c r="A79" s="257"/>
      <c r="B79" s="269" t="s">
        <v>42</v>
      </c>
      <c r="C79" s="270"/>
      <c r="D79" s="270"/>
      <c r="E79" s="135">
        <v>8920981</v>
      </c>
    </row>
    <row r="80" spans="1:9" x14ac:dyDescent="0.15">
      <c r="F80" s="104"/>
      <c r="G80" s="60"/>
      <c r="H80" s="60"/>
      <c r="I80" s="60"/>
    </row>
  </sheetData>
  <mergeCells count="70">
    <mergeCell ref="A71:A79"/>
    <mergeCell ref="C71:D71"/>
    <mergeCell ref="B72:B78"/>
    <mergeCell ref="C72:C74"/>
    <mergeCell ref="C75:C77"/>
    <mergeCell ref="C78:D78"/>
    <mergeCell ref="B79:D79"/>
    <mergeCell ref="B59:D59"/>
    <mergeCell ref="A60:A70"/>
    <mergeCell ref="B60:B62"/>
    <mergeCell ref="C60:D60"/>
    <mergeCell ref="C61:D61"/>
    <mergeCell ref="C62:D62"/>
    <mergeCell ref="B63:B69"/>
    <mergeCell ref="C63:C65"/>
    <mergeCell ref="C66:C68"/>
    <mergeCell ref="C69:D69"/>
    <mergeCell ref="B70:D70"/>
    <mergeCell ref="C51:D51"/>
    <mergeCell ref="B52:B58"/>
    <mergeCell ref="C52:C54"/>
    <mergeCell ref="C55:C57"/>
    <mergeCell ref="C58:D58"/>
    <mergeCell ref="C46:D46"/>
    <mergeCell ref="C47:D47"/>
    <mergeCell ref="C48:D48"/>
    <mergeCell ref="C49:D49"/>
    <mergeCell ref="C50:D50"/>
    <mergeCell ref="C41:D41"/>
    <mergeCell ref="C42:D42"/>
    <mergeCell ref="C43:D43"/>
    <mergeCell ref="C44:D44"/>
    <mergeCell ref="C45:D45"/>
    <mergeCell ref="B27:D27"/>
    <mergeCell ref="A28:A59"/>
    <mergeCell ref="B28:B51"/>
    <mergeCell ref="C28:D28"/>
    <mergeCell ref="C29:D29"/>
    <mergeCell ref="C30:D30"/>
    <mergeCell ref="C31:D31"/>
    <mergeCell ref="C32:D32"/>
    <mergeCell ref="C33:D33"/>
    <mergeCell ref="C34:D34"/>
    <mergeCell ref="C35:D35"/>
    <mergeCell ref="C36:D36"/>
    <mergeCell ref="C37:D37"/>
    <mergeCell ref="C38:D38"/>
    <mergeCell ref="C39:D39"/>
    <mergeCell ref="C40:D40"/>
    <mergeCell ref="C19:D19"/>
    <mergeCell ref="B20:B26"/>
    <mergeCell ref="C20:C22"/>
    <mergeCell ref="C23:C25"/>
    <mergeCell ref="C26:D26"/>
    <mergeCell ref="C5:D5"/>
    <mergeCell ref="A6:A27"/>
    <mergeCell ref="B6:B19"/>
    <mergeCell ref="C6:D6"/>
    <mergeCell ref="C7:D7"/>
    <mergeCell ref="C8:D8"/>
    <mergeCell ref="C9:D9"/>
    <mergeCell ref="C10:D10"/>
    <mergeCell ref="C11:D11"/>
    <mergeCell ref="C12:D12"/>
    <mergeCell ref="C13:D13"/>
    <mergeCell ref="C14:D14"/>
    <mergeCell ref="C15:D15"/>
    <mergeCell ref="C16:D16"/>
    <mergeCell ref="C17:D17"/>
    <mergeCell ref="C18:D18"/>
  </mergeCells>
  <phoneticPr fontId="2"/>
  <printOptions horizontalCentered="1"/>
  <pageMargins left="0.39370078740157483" right="0.39370078740157483" top="0.78740157480314965" bottom="0.39370078740157483" header="0.19685039370078741" footer="0.19685039370078741"/>
  <pageSetup paperSize="9" fitToHeight="0" orientation="landscape" r:id="rId1"/>
  <headerFooter>
    <oddHeader xml:space="preserve">&amp;R&amp;9
</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A89B69-8B5A-4B2B-8754-2C2CD95E803B}">
  <sheetPr>
    <pageSetUpPr fitToPage="1"/>
  </sheetPr>
  <dimension ref="A1:E26"/>
  <sheetViews>
    <sheetView view="pageBreakPreview" zoomScale="60" zoomScaleNormal="100" workbookViewId="0">
      <selection activeCell="G90" sqref="G90"/>
    </sheetView>
  </sheetViews>
  <sheetFormatPr defaultColWidth="8.875" defaultRowHeight="11.25" x14ac:dyDescent="0.15"/>
  <cols>
    <col min="1" max="1" width="30.875" style="178" customWidth="1"/>
    <col min="2" max="7" width="18.875" style="178" customWidth="1"/>
    <col min="8" max="16384" width="8.875" style="178"/>
  </cols>
  <sheetData>
    <row r="1" spans="1:5" ht="17.100000000000001" customHeight="1" x14ac:dyDescent="0.15">
      <c r="E1" s="191" t="s">
        <v>763</v>
      </c>
    </row>
    <row r="2" spans="1:5" ht="21" x14ac:dyDescent="0.15">
      <c r="A2" s="197" t="s">
        <v>762</v>
      </c>
      <c r="B2" s="198"/>
      <c r="C2" s="198"/>
      <c r="D2" s="198"/>
      <c r="E2" s="198"/>
    </row>
    <row r="3" spans="1:5" ht="13.5" x14ac:dyDescent="0.15">
      <c r="A3" s="199" t="s">
        <v>643</v>
      </c>
      <c r="B3" s="198"/>
      <c r="C3" s="198"/>
      <c r="D3" s="198"/>
      <c r="E3" s="198"/>
    </row>
    <row r="4" spans="1:5" ht="13.5" x14ac:dyDescent="0.15">
      <c r="A4" s="199" t="s">
        <v>644</v>
      </c>
      <c r="B4" s="198"/>
      <c r="C4" s="198"/>
      <c r="D4" s="198"/>
      <c r="E4" s="198"/>
    </row>
    <row r="5" spans="1:5" ht="17.100000000000001" customHeight="1" x14ac:dyDescent="0.15">
      <c r="A5" s="190" t="s">
        <v>755</v>
      </c>
      <c r="E5" s="189" t="s">
        <v>754</v>
      </c>
    </row>
    <row r="6" spans="1:5" ht="27" customHeight="1" x14ac:dyDescent="0.15">
      <c r="A6" s="188" t="s">
        <v>147</v>
      </c>
      <c r="B6" s="188" t="s">
        <v>42</v>
      </c>
      <c r="C6" s="188" t="s">
        <v>241</v>
      </c>
      <c r="D6" s="188" t="s">
        <v>242</v>
      </c>
      <c r="E6" s="188"/>
    </row>
    <row r="7" spans="1:5" ht="17.100000000000001" customHeight="1" x14ac:dyDescent="0.15">
      <c r="A7" s="181" t="s">
        <v>243</v>
      </c>
      <c r="B7" s="183">
        <v>5668784</v>
      </c>
      <c r="C7" s="180">
        <v>10811140</v>
      </c>
      <c r="D7" s="180">
        <v>-5142355</v>
      </c>
      <c r="E7" s="182"/>
    </row>
    <row r="8" spans="1:5" ht="17.100000000000001" customHeight="1" x14ac:dyDescent="0.15">
      <c r="A8" s="186" t="s">
        <v>244</v>
      </c>
      <c r="B8" s="185">
        <v>-4836520</v>
      </c>
      <c r="C8" s="184"/>
      <c r="D8" s="185">
        <v>-4836520</v>
      </c>
      <c r="E8" s="184"/>
    </row>
    <row r="9" spans="1:5" ht="17.100000000000001" customHeight="1" x14ac:dyDescent="0.15">
      <c r="A9" s="186" t="s">
        <v>245</v>
      </c>
      <c r="B9" s="185">
        <v>5374214</v>
      </c>
      <c r="C9" s="184"/>
      <c r="D9" s="185">
        <v>5374214</v>
      </c>
      <c r="E9" s="184"/>
    </row>
    <row r="10" spans="1:5" ht="17.100000000000001" customHeight="1" x14ac:dyDescent="0.15">
      <c r="A10" s="186" t="s">
        <v>246</v>
      </c>
      <c r="B10" s="185">
        <v>4033497</v>
      </c>
      <c r="C10" s="184"/>
      <c r="D10" s="185">
        <v>4033497</v>
      </c>
      <c r="E10" s="184"/>
    </row>
    <row r="11" spans="1:5" ht="17.100000000000001" customHeight="1" x14ac:dyDescent="0.15">
      <c r="A11" s="186" t="s">
        <v>247</v>
      </c>
      <c r="B11" s="185">
        <v>1340717</v>
      </c>
      <c r="C11" s="184"/>
      <c r="D11" s="185">
        <v>1340717</v>
      </c>
      <c r="E11" s="184"/>
    </row>
    <row r="12" spans="1:5" ht="17.100000000000001" customHeight="1" x14ac:dyDescent="0.15">
      <c r="A12" s="181" t="s">
        <v>248</v>
      </c>
      <c r="B12" s="180">
        <v>537694</v>
      </c>
      <c r="C12" s="182"/>
      <c r="D12" s="180">
        <v>537694</v>
      </c>
      <c r="E12" s="182"/>
    </row>
    <row r="13" spans="1:5" ht="17.100000000000001" customHeight="1" x14ac:dyDescent="0.15">
      <c r="A13" s="186" t="s">
        <v>249</v>
      </c>
      <c r="B13" s="184"/>
      <c r="C13" s="185">
        <v>1122369</v>
      </c>
      <c r="D13" s="185">
        <v>-1122369</v>
      </c>
      <c r="E13" s="184"/>
    </row>
    <row r="14" spans="1:5" ht="17.100000000000001" customHeight="1" x14ac:dyDescent="0.15">
      <c r="A14" s="186" t="s">
        <v>250</v>
      </c>
      <c r="B14" s="184"/>
      <c r="C14" s="185">
        <v>1168677</v>
      </c>
      <c r="D14" s="185">
        <v>-1168677</v>
      </c>
      <c r="E14" s="184"/>
    </row>
    <row r="15" spans="1:5" ht="17.100000000000001" customHeight="1" x14ac:dyDescent="0.15">
      <c r="A15" s="186" t="s">
        <v>251</v>
      </c>
      <c r="B15" s="184"/>
      <c r="C15" s="185">
        <v>-396676</v>
      </c>
      <c r="D15" s="185">
        <v>396676</v>
      </c>
      <c r="E15" s="184"/>
    </row>
    <row r="16" spans="1:5" ht="17.100000000000001" customHeight="1" x14ac:dyDescent="0.15">
      <c r="A16" s="186" t="s">
        <v>252</v>
      </c>
      <c r="B16" s="184"/>
      <c r="C16" s="185">
        <v>757446</v>
      </c>
      <c r="D16" s="185">
        <v>-757446</v>
      </c>
      <c r="E16" s="184"/>
    </row>
    <row r="17" spans="1:5" ht="17.100000000000001" customHeight="1" x14ac:dyDescent="0.15">
      <c r="A17" s="186" t="s">
        <v>253</v>
      </c>
      <c r="B17" s="184"/>
      <c r="C17" s="185">
        <v>-407078</v>
      </c>
      <c r="D17" s="185">
        <v>407078</v>
      </c>
      <c r="E17" s="184"/>
    </row>
    <row r="18" spans="1:5" ht="17.100000000000001" customHeight="1" x14ac:dyDescent="0.15">
      <c r="A18" s="186" t="s">
        <v>254</v>
      </c>
      <c r="B18" s="185">
        <v>-141</v>
      </c>
      <c r="C18" s="185">
        <v>-141</v>
      </c>
      <c r="D18" s="184"/>
      <c r="E18" s="184"/>
    </row>
    <row r="19" spans="1:5" ht="17.100000000000001" customHeight="1" x14ac:dyDescent="0.15">
      <c r="A19" s="186" t="s">
        <v>255</v>
      </c>
      <c r="B19" s="185">
        <v>2920</v>
      </c>
      <c r="C19" s="185">
        <v>2920</v>
      </c>
      <c r="D19" s="184"/>
      <c r="E19" s="184"/>
    </row>
    <row r="20" spans="1:5" ht="17.100000000000001" customHeight="1" x14ac:dyDescent="0.15">
      <c r="A20" s="186" t="s">
        <v>256</v>
      </c>
      <c r="B20" s="185" t="s">
        <v>139</v>
      </c>
      <c r="C20" s="185" t="s">
        <v>139</v>
      </c>
      <c r="D20" s="185" t="s">
        <v>139</v>
      </c>
      <c r="E20" s="184"/>
    </row>
    <row r="21" spans="1:5" ht="17.100000000000001" customHeight="1" x14ac:dyDescent="0.15">
      <c r="A21" s="181" t="s">
        <v>257</v>
      </c>
      <c r="B21" s="180">
        <v>540473</v>
      </c>
      <c r="C21" s="180">
        <v>1125148</v>
      </c>
      <c r="D21" s="180">
        <v>-584675</v>
      </c>
      <c r="E21" s="182"/>
    </row>
    <row r="22" spans="1:5" ht="17.100000000000001" customHeight="1" x14ac:dyDescent="0.15">
      <c r="A22" s="181" t="s">
        <v>258</v>
      </c>
      <c r="B22" s="183">
        <v>6209257</v>
      </c>
      <c r="C22" s="180">
        <v>11936288</v>
      </c>
      <c r="D22" s="180">
        <v>-5727030</v>
      </c>
      <c r="E22" s="182"/>
    </row>
    <row r="23" spans="1:5" ht="17.100000000000001" customHeight="1" x14ac:dyDescent="0.15">
      <c r="A23" s="179"/>
      <c r="B23" s="179"/>
      <c r="C23" s="179"/>
      <c r="D23" s="179"/>
      <c r="E23" s="179"/>
    </row>
    <row r="24" spans="1:5" x14ac:dyDescent="0.15">
      <c r="A24" s="48" t="s">
        <v>758</v>
      </c>
    </row>
    <row r="25" spans="1:5" x14ac:dyDescent="0.15">
      <c r="A25" s="48" t="s">
        <v>759</v>
      </c>
    </row>
    <row r="26" spans="1:5" x14ac:dyDescent="0.15">
      <c r="A26" s="48"/>
    </row>
  </sheetData>
  <mergeCells count="3">
    <mergeCell ref="A2:E2"/>
    <mergeCell ref="A3:E3"/>
    <mergeCell ref="A4:E4"/>
  </mergeCells>
  <phoneticPr fontId="2"/>
  <printOptions horizontalCentered="1"/>
  <pageMargins left="0.3888888888888889" right="0.3888888888888889" top="0.3888888888888889" bottom="0.3888888888888889" header="0.19444444444444445" footer="0.19444444444444445"/>
  <pageSetup paperSize="9" scale="91"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B14"/>
  <sheetViews>
    <sheetView view="pageBreakPreview" zoomScale="60" zoomScaleNormal="100" workbookViewId="0">
      <selection activeCell="G90" sqref="G90"/>
    </sheetView>
  </sheetViews>
  <sheetFormatPr defaultColWidth="8.875" defaultRowHeight="11.25" x14ac:dyDescent="0.15"/>
  <cols>
    <col min="1" max="1" width="52.875" style="14" customWidth="1"/>
    <col min="2" max="2" width="40.875" style="14" customWidth="1"/>
    <col min="3" max="16384" width="8.875" style="14"/>
  </cols>
  <sheetData>
    <row r="1" spans="1:2" ht="21" x14ac:dyDescent="0.2">
      <c r="A1" s="13" t="s">
        <v>357</v>
      </c>
    </row>
    <row r="2" spans="1:2" ht="13.5" x14ac:dyDescent="0.15">
      <c r="A2" s="15"/>
    </row>
    <row r="3" spans="1:2" ht="13.5" x14ac:dyDescent="0.15">
      <c r="A3" s="15"/>
    </row>
    <row r="4" spans="1:2" ht="13.5" x14ac:dyDescent="0.15">
      <c r="B4" s="17" t="s">
        <v>749</v>
      </c>
    </row>
    <row r="5" spans="1:2" ht="22.5" customHeight="1" x14ac:dyDescent="0.15">
      <c r="A5" s="44" t="s">
        <v>57</v>
      </c>
      <c r="B5" s="44" t="s">
        <v>73</v>
      </c>
    </row>
    <row r="6" spans="1:2" ht="18" customHeight="1" x14ac:dyDescent="0.15">
      <c r="A6" s="47" t="s">
        <v>74</v>
      </c>
      <c r="B6" s="139">
        <v>305632</v>
      </c>
    </row>
    <row r="7" spans="1:2" ht="18" customHeight="1" x14ac:dyDescent="0.15">
      <c r="A7" s="47" t="s">
        <v>329</v>
      </c>
      <c r="B7" s="139">
        <v>139558</v>
      </c>
    </row>
    <row r="8" spans="1:2" ht="18" customHeight="1" x14ac:dyDescent="0.15">
      <c r="A8" s="47" t="s">
        <v>481</v>
      </c>
      <c r="B8" s="139">
        <v>3515</v>
      </c>
    </row>
    <row r="9" spans="1:2" ht="18" customHeight="1" x14ac:dyDescent="0.15">
      <c r="A9" s="47" t="s">
        <v>330</v>
      </c>
      <c r="B9" s="139">
        <v>128559</v>
      </c>
    </row>
    <row r="10" spans="1:2" ht="18" customHeight="1" x14ac:dyDescent="0.15">
      <c r="A10" s="47" t="s">
        <v>482</v>
      </c>
      <c r="B10" s="139">
        <v>0</v>
      </c>
    </row>
    <row r="11" spans="1:2" ht="18" customHeight="1" x14ac:dyDescent="0.15">
      <c r="A11" s="47" t="s">
        <v>483</v>
      </c>
      <c r="B11" s="139">
        <v>297339</v>
      </c>
    </row>
    <row r="12" spans="1:2" ht="18" customHeight="1" x14ac:dyDescent="0.15">
      <c r="A12" s="47" t="s">
        <v>484</v>
      </c>
      <c r="B12" s="139">
        <v>404493</v>
      </c>
    </row>
    <row r="13" spans="1:2" ht="18" customHeight="1" x14ac:dyDescent="0.15">
      <c r="A13" s="102" t="s">
        <v>485</v>
      </c>
      <c r="B13" s="139">
        <v>112030</v>
      </c>
    </row>
    <row r="14" spans="1:2" ht="18" customHeight="1" x14ac:dyDescent="0.15">
      <c r="A14" s="46" t="s">
        <v>42</v>
      </c>
      <c r="B14" s="139">
        <v>1391126</v>
      </c>
    </row>
  </sheetData>
  <phoneticPr fontId="2"/>
  <printOptions horizontalCentered="1"/>
  <pageMargins left="0.39370078740157483" right="0.39370078740157483" top="0.98425196850393704" bottom="0.39370078740157483" header="0.19685039370078741" footer="0.19685039370078741"/>
  <pageSetup paperSize="9" orientation="landscape" r:id="rId1"/>
  <headerFooter>
    <oddHeader xml:space="preserve">&amp;R&amp;9
</oddHead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91FA94-C7C1-47A7-BB3B-63F2324CB26E}">
  <sheetPr>
    <pageSetUpPr fitToPage="1"/>
  </sheetPr>
  <dimension ref="A1:E66"/>
  <sheetViews>
    <sheetView view="pageBreakPreview" topLeftCell="A22" zoomScale="60" zoomScaleNormal="100" workbookViewId="0">
      <selection activeCell="G90" sqref="G90"/>
    </sheetView>
  </sheetViews>
  <sheetFormatPr defaultColWidth="8.875" defaultRowHeight="11.25" x14ac:dyDescent="0.15"/>
  <cols>
    <col min="1" max="1" width="33.875" style="178" customWidth="1"/>
    <col min="2" max="2" width="18.875" style="178" customWidth="1"/>
    <col min="3" max="3" width="8.875" style="178" hidden="1" customWidth="1"/>
    <col min="4" max="4" width="33.875" style="178" customWidth="1"/>
    <col min="5" max="7" width="18.875" style="178" customWidth="1"/>
    <col min="8" max="16384" width="8.875" style="178"/>
  </cols>
  <sheetData>
    <row r="1" spans="1:5" ht="17.100000000000001" customHeight="1" x14ac:dyDescent="0.15">
      <c r="E1" s="191" t="s">
        <v>757</v>
      </c>
    </row>
    <row r="2" spans="1:5" ht="21" x14ac:dyDescent="0.15">
      <c r="A2" s="197" t="s">
        <v>308</v>
      </c>
      <c r="B2" s="198"/>
      <c r="C2" s="198"/>
      <c r="D2" s="198"/>
      <c r="E2" s="198"/>
    </row>
    <row r="3" spans="1:5" ht="13.5" x14ac:dyDescent="0.15">
      <c r="A3" s="199" t="s">
        <v>642</v>
      </c>
      <c r="B3" s="198"/>
      <c r="C3" s="198"/>
      <c r="D3" s="198"/>
      <c r="E3" s="198"/>
    </row>
    <row r="4" spans="1:5" ht="17.100000000000001" customHeight="1" x14ac:dyDescent="0.15">
      <c r="A4" s="190" t="s">
        <v>783</v>
      </c>
      <c r="E4" s="189" t="s">
        <v>754</v>
      </c>
    </row>
    <row r="5" spans="1:5" ht="27" customHeight="1" x14ac:dyDescent="0.15">
      <c r="A5" s="188" t="s">
        <v>147</v>
      </c>
      <c r="B5" s="188" t="s">
        <v>122</v>
      </c>
      <c r="C5" s="188"/>
      <c r="D5" s="188" t="s">
        <v>147</v>
      </c>
      <c r="E5" s="188" t="s">
        <v>122</v>
      </c>
    </row>
    <row r="6" spans="1:5" ht="17.100000000000001" customHeight="1" x14ac:dyDescent="0.15">
      <c r="A6" s="186" t="s">
        <v>148</v>
      </c>
      <c r="B6" s="184"/>
      <c r="C6" s="184"/>
      <c r="D6" s="186" t="s">
        <v>149</v>
      </c>
      <c r="E6" s="184"/>
    </row>
    <row r="7" spans="1:5" ht="17.100000000000001" customHeight="1" x14ac:dyDescent="0.15">
      <c r="A7" s="186" t="s">
        <v>150</v>
      </c>
      <c r="B7" s="187">
        <v>24906563</v>
      </c>
      <c r="C7" s="184"/>
      <c r="D7" s="186" t="s">
        <v>151</v>
      </c>
      <c r="E7" s="185">
        <v>15629968</v>
      </c>
    </row>
    <row r="8" spans="1:5" ht="17.100000000000001" customHeight="1" x14ac:dyDescent="0.15">
      <c r="A8" s="186" t="s">
        <v>152</v>
      </c>
      <c r="B8" s="185">
        <v>22355655</v>
      </c>
      <c r="C8" s="184"/>
      <c r="D8" s="186" t="s">
        <v>309</v>
      </c>
      <c r="E8" s="185">
        <v>11231078</v>
      </c>
    </row>
    <row r="9" spans="1:5" ht="17.100000000000001" customHeight="1" x14ac:dyDescent="0.15">
      <c r="A9" s="186" t="s">
        <v>154</v>
      </c>
      <c r="B9" s="187">
        <v>8406943</v>
      </c>
      <c r="C9" s="184"/>
      <c r="D9" s="186" t="s">
        <v>155</v>
      </c>
      <c r="E9" s="185" t="s">
        <v>139</v>
      </c>
    </row>
    <row r="10" spans="1:5" ht="17.100000000000001" customHeight="1" x14ac:dyDescent="0.15">
      <c r="A10" s="186" t="s">
        <v>156</v>
      </c>
      <c r="B10" s="185">
        <v>2282771</v>
      </c>
      <c r="C10" s="184"/>
      <c r="D10" s="186" t="s">
        <v>157</v>
      </c>
      <c r="E10" s="185">
        <v>1330520</v>
      </c>
    </row>
    <row r="11" spans="1:5" ht="17.100000000000001" customHeight="1" x14ac:dyDescent="0.15">
      <c r="A11" s="186" t="s">
        <v>158</v>
      </c>
      <c r="B11" s="185" t="s">
        <v>139</v>
      </c>
      <c r="C11" s="184"/>
      <c r="D11" s="186" t="s">
        <v>159</v>
      </c>
      <c r="E11" s="185" t="s">
        <v>139</v>
      </c>
    </row>
    <row r="12" spans="1:5" ht="17.100000000000001" customHeight="1" x14ac:dyDescent="0.15">
      <c r="A12" s="186" t="s">
        <v>160</v>
      </c>
      <c r="B12" s="185">
        <v>16423484</v>
      </c>
      <c r="C12" s="184"/>
      <c r="D12" s="186" t="s">
        <v>161</v>
      </c>
      <c r="E12" s="185">
        <v>3068370</v>
      </c>
    </row>
    <row r="13" spans="1:5" ht="17.100000000000001" customHeight="1" x14ac:dyDescent="0.15">
      <c r="A13" s="186" t="s">
        <v>162</v>
      </c>
      <c r="B13" s="185">
        <v>-11335785</v>
      </c>
      <c r="C13" s="184"/>
      <c r="D13" s="186" t="s">
        <v>163</v>
      </c>
      <c r="E13" s="185">
        <v>1443382</v>
      </c>
    </row>
    <row r="14" spans="1:5" ht="17.100000000000001" customHeight="1" x14ac:dyDescent="0.15">
      <c r="A14" s="186" t="s">
        <v>164</v>
      </c>
      <c r="B14" s="185">
        <v>1751460</v>
      </c>
      <c r="C14" s="184"/>
      <c r="D14" s="186" t="s">
        <v>310</v>
      </c>
      <c r="E14" s="185">
        <v>955573</v>
      </c>
    </row>
    <row r="15" spans="1:5" ht="17.100000000000001" customHeight="1" x14ac:dyDescent="0.15">
      <c r="A15" s="186" t="s">
        <v>166</v>
      </c>
      <c r="B15" s="185">
        <v>-1545588</v>
      </c>
      <c r="C15" s="184"/>
      <c r="D15" s="186" t="s">
        <v>167</v>
      </c>
      <c r="E15" s="185">
        <v>61510</v>
      </c>
    </row>
    <row r="16" spans="1:5" ht="17.100000000000001" customHeight="1" x14ac:dyDescent="0.15">
      <c r="A16" s="186" t="s">
        <v>168</v>
      </c>
      <c r="B16" s="185">
        <v>140</v>
      </c>
      <c r="C16" s="184"/>
      <c r="D16" s="186" t="s">
        <v>169</v>
      </c>
      <c r="E16" s="185">
        <v>12571</v>
      </c>
    </row>
    <row r="17" spans="1:5" ht="17.100000000000001" customHeight="1" x14ac:dyDescent="0.15">
      <c r="A17" s="186" t="s">
        <v>170</v>
      </c>
      <c r="B17" s="185">
        <v>-138</v>
      </c>
      <c r="C17" s="184"/>
      <c r="D17" s="186" t="s">
        <v>171</v>
      </c>
      <c r="E17" s="185" t="s">
        <v>139</v>
      </c>
    </row>
    <row r="18" spans="1:5" ht="17.100000000000001" customHeight="1" x14ac:dyDescent="0.15">
      <c r="A18" s="186" t="s">
        <v>172</v>
      </c>
      <c r="B18" s="185" t="s">
        <v>139</v>
      </c>
      <c r="C18" s="184"/>
      <c r="D18" s="186" t="s">
        <v>173</v>
      </c>
      <c r="E18" s="185" t="s">
        <v>139</v>
      </c>
    </row>
    <row r="19" spans="1:5" ht="17.100000000000001" customHeight="1" x14ac:dyDescent="0.15">
      <c r="A19" s="186" t="s">
        <v>174</v>
      </c>
      <c r="B19" s="185" t="s">
        <v>139</v>
      </c>
      <c r="C19" s="184"/>
      <c r="D19" s="186" t="s">
        <v>175</v>
      </c>
      <c r="E19" s="185">
        <v>102350</v>
      </c>
    </row>
    <row r="20" spans="1:5" ht="17.100000000000001" customHeight="1" x14ac:dyDescent="0.15">
      <c r="A20" s="186" t="s">
        <v>176</v>
      </c>
      <c r="B20" s="185" t="s">
        <v>139</v>
      </c>
      <c r="C20" s="184"/>
      <c r="D20" s="186" t="s">
        <v>177</v>
      </c>
      <c r="E20" s="185">
        <v>18453</v>
      </c>
    </row>
    <row r="21" spans="1:5" ht="17.100000000000001" customHeight="1" x14ac:dyDescent="0.15">
      <c r="A21" s="186" t="s">
        <v>178</v>
      </c>
      <c r="B21" s="185" t="s">
        <v>139</v>
      </c>
      <c r="C21" s="184"/>
      <c r="D21" s="186" t="s">
        <v>161</v>
      </c>
      <c r="E21" s="185">
        <v>292925</v>
      </c>
    </row>
    <row r="22" spans="1:5" ht="17.100000000000001" customHeight="1" x14ac:dyDescent="0.15">
      <c r="A22" s="186" t="s">
        <v>179</v>
      </c>
      <c r="B22" s="185" t="s">
        <v>139</v>
      </c>
      <c r="C22" s="184"/>
      <c r="D22" s="181" t="s">
        <v>180</v>
      </c>
      <c r="E22" s="180">
        <v>17073350</v>
      </c>
    </row>
    <row r="23" spans="1:5" ht="17.100000000000001" customHeight="1" x14ac:dyDescent="0.15">
      <c r="A23" s="186" t="s">
        <v>181</v>
      </c>
      <c r="B23" s="185" t="s">
        <v>139</v>
      </c>
      <c r="C23" s="184"/>
      <c r="D23" s="186" t="s">
        <v>182</v>
      </c>
      <c r="E23" s="184"/>
    </row>
    <row r="24" spans="1:5" ht="17.100000000000001" customHeight="1" x14ac:dyDescent="0.15">
      <c r="A24" s="186" t="s">
        <v>183</v>
      </c>
      <c r="B24" s="185">
        <v>830601</v>
      </c>
      <c r="C24" s="184"/>
      <c r="D24" s="186" t="s">
        <v>184</v>
      </c>
      <c r="E24" s="185">
        <v>27510999</v>
      </c>
    </row>
    <row r="25" spans="1:5" ht="17.100000000000001" customHeight="1" x14ac:dyDescent="0.15">
      <c r="A25" s="186" t="s">
        <v>185</v>
      </c>
      <c r="B25" s="187">
        <v>12921595</v>
      </c>
      <c r="C25" s="184"/>
      <c r="D25" s="186" t="s">
        <v>186</v>
      </c>
      <c r="E25" s="185">
        <v>-14936935</v>
      </c>
    </row>
    <row r="26" spans="1:5" ht="17.100000000000001" customHeight="1" x14ac:dyDescent="0.15">
      <c r="A26" s="186" t="s">
        <v>156</v>
      </c>
      <c r="B26" s="185">
        <v>290726</v>
      </c>
      <c r="C26" s="184"/>
      <c r="D26" s="186" t="s">
        <v>311</v>
      </c>
      <c r="E26" s="185" t="s">
        <v>139</v>
      </c>
    </row>
    <row r="27" spans="1:5" ht="17.100000000000001" customHeight="1" x14ac:dyDescent="0.15">
      <c r="A27" s="186" t="s">
        <v>160</v>
      </c>
      <c r="B27" s="185">
        <v>1368057</v>
      </c>
      <c r="C27" s="184"/>
      <c r="D27" s="184"/>
      <c r="E27" s="184"/>
    </row>
    <row r="28" spans="1:5" ht="17.100000000000001" customHeight="1" x14ac:dyDescent="0.15">
      <c r="A28" s="186" t="s">
        <v>162</v>
      </c>
      <c r="B28" s="185">
        <v>-500210</v>
      </c>
      <c r="C28" s="184"/>
      <c r="D28" s="184"/>
      <c r="E28" s="184"/>
    </row>
    <row r="29" spans="1:5" ht="17.100000000000001" customHeight="1" x14ac:dyDescent="0.15">
      <c r="A29" s="186" t="s">
        <v>164</v>
      </c>
      <c r="B29" s="185">
        <v>34180063</v>
      </c>
      <c r="C29" s="184"/>
      <c r="D29" s="184"/>
      <c r="E29" s="184"/>
    </row>
    <row r="30" spans="1:5" ht="17.100000000000001" customHeight="1" x14ac:dyDescent="0.15">
      <c r="A30" s="186" t="s">
        <v>166</v>
      </c>
      <c r="B30" s="185">
        <v>-22420530</v>
      </c>
      <c r="C30" s="184"/>
      <c r="D30" s="184"/>
      <c r="E30" s="184"/>
    </row>
    <row r="31" spans="1:5" ht="17.100000000000001" customHeight="1" x14ac:dyDescent="0.15">
      <c r="A31" s="186" t="s">
        <v>179</v>
      </c>
      <c r="B31" s="185">
        <v>472</v>
      </c>
      <c r="C31" s="184"/>
      <c r="D31" s="184"/>
      <c r="E31" s="184"/>
    </row>
    <row r="32" spans="1:5" ht="17.100000000000001" customHeight="1" x14ac:dyDescent="0.15">
      <c r="A32" s="186" t="s">
        <v>181</v>
      </c>
      <c r="B32" s="185">
        <v>-449</v>
      </c>
      <c r="C32" s="184"/>
      <c r="D32" s="184"/>
      <c r="E32" s="184"/>
    </row>
    <row r="33" spans="1:5" ht="17.100000000000001" customHeight="1" x14ac:dyDescent="0.15">
      <c r="A33" s="186" t="s">
        <v>183</v>
      </c>
      <c r="B33" s="185">
        <v>3464</v>
      </c>
      <c r="C33" s="184"/>
      <c r="D33" s="184"/>
      <c r="E33" s="184"/>
    </row>
    <row r="34" spans="1:5" ht="17.100000000000001" customHeight="1" x14ac:dyDescent="0.15">
      <c r="A34" s="186" t="s">
        <v>187</v>
      </c>
      <c r="B34" s="185">
        <v>3071643</v>
      </c>
      <c r="C34" s="184"/>
      <c r="D34" s="184"/>
      <c r="E34" s="184"/>
    </row>
    <row r="35" spans="1:5" ht="17.100000000000001" customHeight="1" x14ac:dyDescent="0.15">
      <c r="A35" s="186" t="s">
        <v>188</v>
      </c>
      <c r="B35" s="185">
        <v>-2044526</v>
      </c>
      <c r="C35" s="184"/>
      <c r="D35" s="184"/>
      <c r="E35" s="184"/>
    </row>
    <row r="36" spans="1:5" ht="17.100000000000001" customHeight="1" x14ac:dyDescent="0.15">
      <c r="A36" s="186" t="s">
        <v>189</v>
      </c>
      <c r="B36" s="185">
        <v>540776</v>
      </c>
      <c r="C36" s="184"/>
      <c r="D36" s="184"/>
      <c r="E36" s="184"/>
    </row>
    <row r="37" spans="1:5" ht="17.100000000000001" customHeight="1" x14ac:dyDescent="0.15">
      <c r="A37" s="186" t="s">
        <v>190</v>
      </c>
      <c r="B37" s="185">
        <v>15704</v>
      </c>
      <c r="C37" s="184"/>
      <c r="D37" s="184"/>
      <c r="E37" s="184"/>
    </row>
    <row r="38" spans="1:5" ht="17.100000000000001" customHeight="1" x14ac:dyDescent="0.15">
      <c r="A38" s="186" t="s">
        <v>191</v>
      </c>
      <c r="B38" s="185">
        <v>525072</v>
      </c>
      <c r="C38" s="184"/>
      <c r="D38" s="184"/>
      <c r="E38" s="184"/>
    </row>
    <row r="39" spans="1:5" ht="17.100000000000001" customHeight="1" x14ac:dyDescent="0.15">
      <c r="A39" s="186" t="s">
        <v>192</v>
      </c>
      <c r="B39" s="185">
        <v>2010133</v>
      </c>
      <c r="C39" s="184"/>
      <c r="D39" s="184"/>
      <c r="E39" s="184"/>
    </row>
    <row r="40" spans="1:5" ht="17.100000000000001" customHeight="1" x14ac:dyDescent="0.15">
      <c r="A40" s="186" t="s">
        <v>193</v>
      </c>
      <c r="B40" s="185">
        <v>97138</v>
      </c>
      <c r="C40" s="184"/>
      <c r="D40" s="184"/>
      <c r="E40" s="184"/>
    </row>
    <row r="41" spans="1:5" ht="17.100000000000001" customHeight="1" x14ac:dyDescent="0.15">
      <c r="A41" s="186" t="s">
        <v>194</v>
      </c>
      <c r="B41" s="185">
        <v>63499</v>
      </c>
      <c r="C41" s="184"/>
      <c r="D41" s="184"/>
      <c r="E41" s="184"/>
    </row>
    <row r="42" spans="1:5" ht="17.100000000000001" customHeight="1" x14ac:dyDescent="0.15">
      <c r="A42" s="186" t="s">
        <v>195</v>
      </c>
      <c r="B42" s="185">
        <v>33639</v>
      </c>
      <c r="C42" s="184"/>
      <c r="D42" s="184"/>
      <c r="E42" s="184"/>
    </row>
    <row r="43" spans="1:5" ht="17.100000000000001" customHeight="1" x14ac:dyDescent="0.15">
      <c r="A43" s="186" t="s">
        <v>179</v>
      </c>
      <c r="B43" s="185" t="s">
        <v>139</v>
      </c>
      <c r="C43" s="184"/>
      <c r="D43" s="184"/>
      <c r="E43" s="184"/>
    </row>
    <row r="44" spans="1:5" ht="17.100000000000001" customHeight="1" x14ac:dyDescent="0.15">
      <c r="A44" s="186" t="s">
        <v>197</v>
      </c>
      <c r="B44" s="185">
        <v>272116</v>
      </c>
      <c r="C44" s="184"/>
      <c r="D44" s="184"/>
      <c r="E44" s="184"/>
    </row>
    <row r="45" spans="1:5" ht="17.100000000000001" customHeight="1" x14ac:dyDescent="0.15">
      <c r="A45" s="186" t="s">
        <v>198</v>
      </c>
      <c r="B45" s="185">
        <v>38104</v>
      </c>
      <c r="C45" s="184"/>
      <c r="D45" s="184"/>
      <c r="E45" s="184"/>
    </row>
    <row r="46" spans="1:5" ht="17.100000000000001" customHeight="1" x14ac:dyDescent="0.15">
      <c r="A46" s="186" t="s">
        <v>199</v>
      </c>
      <c r="B46" s="185">
        <v>1625358</v>
      </c>
      <c r="C46" s="184"/>
      <c r="D46" s="184"/>
      <c r="E46" s="184"/>
    </row>
    <row r="47" spans="1:5" ht="17.100000000000001" customHeight="1" x14ac:dyDescent="0.15">
      <c r="A47" s="186" t="s">
        <v>200</v>
      </c>
      <c r="B47" s="185">
        <v>260021</v>
      </c>
      <c r="C47" s="184"/>
      <c r="D47" s="184"/>
      <c r="E47" s="184"/>
    </row>
    <row r="48" spans="1:5" ht="17.100000000000001" customHeight="1" x14ac:dyDescent="0.15">
      <c r="A48" s="186" t="s">
        <v>179</v>
      </c>
      <c r="B48" s="185">
        <v>1365337</v>
      </c>
      <c r="C48" s="184"/>
      <c r="D48" s="184"/>
      <c r="E48" s="184"/>
    </row>
    <row r="49" spans="1:5" ht="17.100000000000001" customHeight="1" x14ac:dyDescent="0.15">
      <c r="A49" s="186" t="s">
        <v>191</v>
      </c>
      <c r="B49" s="185">
        <v>8688</v>
      </c>
      <c r="C49" s="184"/>
      <c r="D49" s="184"/>
      <c r="E49" s="184"/>
    </row>
    <row r="50" spans="1:5" ht="17.100000000000001" customHeight="1" x14ac:dyDescent="0.15">
      <c r="A50" s="186" t="s">
        <v>201</v>
      </c>
      <c r="B50" s="185">
        <v>-31271</v>
      </c>
      <c r="C50" s="184"/>
      <c r="D50" s="184"/>
      <c r="E50" s="184"/>
    </row>
    <row r="51" spans="1:5" ht="17.100000000000001" customHeight="1" x14ac:dyDescent="0.15">
      <c r="A51" s="186" t="s">
        <v>202</v>
      </c>
      <c r="B51" s="187">
        <v>4740851</v>
      </c>
      <c r="C51" s="184"/>
      <c r="D51" s="184"/>
      <c r="E51" s="184"/>
    </row>
    <row r="52" spans="1:5" ht="17.100000000000001" customHeight="1" x14ac:dyDescent="0.15">
      <c r="A52" s="186" t="s">
        <v>203</v>
      </c>
      <c r="B52" s="185">
        <v>1696633</v>
      </c>
      <c r="C52" s="184"/>
      <c r="D52" s="184"/>
      <c r="E52" s="184"/>
    </row>
    <row r="53" spans="1:5" ht="17.100000000000001" customHeight="1" x14ac:dyDescent="0.15">
      <c r="A53" s="186" t="s">
        <v>204</v>
      </c>
      <c r="B53" s="185">
        <v>293779</v>
      </c>
      <c r="C53" s="184"/>
      <c r="D53" s="184"/>
      <c r="E53" s="184"/>
    </row>
    <row r="54" spans="1:5" ht="17.100000000000001" customHeight="1" x14ac:dyDescent="0.15">
      <c r="A54" s="186" t="s">
        <v>205</v>
      </c>
      <c r="B54" s="185">
        <v>9561</v>
      </c>
      <c r="C54" s="184"/>
      <c r="D54" s="184"/>
      <c r="E54" s="184"/>
    </row>
    <row r="55" spans="1:5" ht="17.100000000000001" customHeight="1" x14ac:dyDescent="0.15">
      <c r="A55" s="186" t="s">
        <v>206</v>
      </c>
      <c r="B55" s="185">
        <v>2594874</v>
      </c>
      <c r="C55" s="184"/>
      <c r="D55" s="184"/>
      <c r="E55" s="184"/>
    </row>
    <row r="56" spans="1:5" ht="17.100000000000001" customHeight="1" x14ac:dyDescent="0.15">
      <c r="A56" s="186" t="s">
        <v>207</v>
      </c>
      <c r="B56" s="185">
        <v>1406259</v>
      </c>
      <c r="C56" s="184"/>
      <c r="D56" s="184"/>
      <c r="E56" s="184"/>
    </row>
    <row r="57" spans="1:5" ht="17.100000000000001" customHeight="1" x14ac:dyDescent="0.15">
      <c r="A57" s="186" t="s">
        <v>208</v>
      </c>
      <c r="B57" s="185">
        <v>1188615</v>
      </c>
      <c r="C57" s="184"/>
      <c r="D57" s="184"/>
      <c r="E57" s="184"/>
    </row>
    <row r="58" spans="1:5" ht="17.100000000000001" customHeight="1" x14ac:dyDescent="0.15">
      <c r="A58" s="186" t="s">
        <v>209</v>
      </c>
      <c r="B58" s="185">
        <v>136480</v>
      </c>
      <c r="C58" s="184"/>
      <c r="D58" s="184"/>
      <c r="E58" s="184"/>
    </row>
    <row r="59" spans="1:5" ht="17.100000000000001" customHeight="1" x14ac:dyDescent="0.15">
      <c r="A59" s="186" t="s">
        <v>161</v>
      </c>
      <c r="B59" s="185">
        <v>17515</v>
      </c>
      <c r="C59" s="184"/>
      <c r="D59" s="184"/>
      <c r="E59" s="184"/>
    </row>
    <row r="60" spans="1:5" ht="17.100000000000001" customHeight="1" x14ac:dyDescent="0.15">
      <c r="A60" s="186" t="s">
        <v>210</v>
      </c>
      <c r="B60" s="185">
        <v>-7992</v>
      </c>
      <c r="C60" s="184"/>
      <c r="D60" s="184"/>
      <c r="E60" s="184"/>
    </row>
    <row r="61" spans="1:5" ht="17.100000000000001" customHeight="1" x14ac:dyDescent="0.15">
      <c r="A61" s="186" t="s">
        <v>312</v>
      </c>
      <c r="B61" s="185" t="s">
        <v>139</v>
      </c>
      <c r="C61" s="184"/>
      <c r="D61" s="181" t="s">
        <v>211</v>
      </c>
      <c r="E61" s="180">
        <v>12574064</v>
      </c>
    </row>
    <row r="62" spans="1:5" ht="17.100000000000001" customHeight="1" x14ac:dyDescent="0.15">
      <c r="A62" s="181" t="s">
        <v>212</v>
      </c>
      <c r="B62" s="180">
        <v>29647414</v>
      </c>
      <c r="C62" s="182"/>
      <c r="D62" s="181" t="s">
        <v>213</v>
      </c>
      <c r="E62" s="180">
        <v>29647414</v>
      </c>
    </row>
    <row r="63" spans="1:5" ht="17.100000000000001" customHeight="1" x14ac:dyDescent="0.15">
      <c r="A63" s="179"/>
      <c r="B63" s="179"/>
      <c r="C63" s="179"/>
      <c r="D63" s="179"/>
      <c r="E63" s="179"/>
    </row>
    <row r="64" spans="1:5" x14ac:dyDescent="0.15">
      <c r="A64" s="48" t="s">
        <v>758</v>
      </c>
    </row>
    <row r="65" spans="1:1" x14ac:dyDescent="0.15">
      <c r="A65" s="48" t="s">
        <v>759</v>
      </c>
    </row>
    <row r="66" spans="1:1" x14ac:dyDescent="0.15">
      <c r="A66" s="48"/>
    </row>
  </sheetData>
  <mergeCells count="2">
    <mergeCell ref="A2:E2"/>
    <mergeCell ref="A3:E3"/>
  </mergeCells>
  <phoneticPr fontId="2"/>
  <printOptions horizontalCentered="1"/>
  <pageMargins left="0.3888888888888889" right="0.3888888888888889" top="0.3888888888888889" bottom="0.3888888888888889" header="0.19444444444444445" footer="0.19444444444444445"/>
  <pageSetup paperSize="9" scale="77"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320C07-A143-4F63-AEC9-72D1D7EC9DB2}">
  <sheetPr>
    <pageSetUpPr fitToPage="1"/>
  </sheetPr>
  <dimension ref="A1:E43"/>
  <sheetViews>
    <sheetView view="pageBreakPreview" zoomScale="60" zoomScaleNormal="100" workbookViewId="0">
      <selection activeCell="G90" sqref="G90"/>
    </sheetView>
  </sheetViews>
  <sheetFormatPr defaultColWidth="8.875" defaultRowHeight="11.25" x14ac:dyDescent="0.15"/>
  <cols>
    <col min="1" max="1" width="42.875" style="178" customWidth="1"/>
    <col min="2" max="3" width="8.875" style="178" hidden="1" customWidth="1"/>
    <col min="4" max="4" width="10.875" style="178" customWidth="1"/>
    <col min="5" max="5" width="15.875" style="178" customWidth="1"/>
    <col min="6" max="7" width="30.875" style="178" customWidth="1"/>
    <col min="8" max="16384" width="8.875" style="178"/>
  </cols>
  <sheetData>
    <row r="1" spans="1:5" ht="17.100000000000001" customHeight="1" x14ac:dyDescent="0.15">
      <c r="E1" s="191" t="s">
        <v>761</v>
      </c>
    </row>
    <row r="2" spans="1:5" ht="21" x14ac:dyDescent="0.15">
      <c r="A2" s="197" t="s">
        <v>313</v>
      </c>
      <c r="B2" s="198"/>
      <c r="C2" s="198"/>
      <c r="D2" s="198"/>
      <c r="E2" s="198"/>
    </row>
    <row r="3" spans="1:5" ht="13.5" x14ac:dyDescent="0.15">
      <c r="A3" s="199" t="s">
        <v>643</v>
      </c>
      <c r="B3" s="198"/>
      <c r="C3" s="198"/>
      <c r="D3" s="198"/>
      <c r="E3" s="198"/>
    </row>
    <row r="4" spans="1:5" ht="13.5" x14ac:dyDescent="0.15">
      <c r="A4" s="199" t="s">
        <v>644</v>
      </c>
      <c r="B4" s="198"/>
      <c r="C4" s="198"/>
      <c r="D4" s="198"/>
      <c r="E4" s="198"/>
    </row>
    <row r="5" spans="1:5" ht="17.100000000000001" customHeight="1" x14ac:dyDescent="0.15">
      <c r="A5" s="190" t="s">
        <v>783</v>
      </c>
      <c r="E5" s="189" t="s">
        <v>754</v>
      </c>
    </row>
    <row r="6" spans="1:5" ht="27" customHeight="1" x14ac:dyDescent="0.15">
      <c r="A6" s="207" t="s">
        <v>147</v>
      </c>
      <c r="B6" s="207"/>
      <c r="C6" s="207"/>
      <c r="D6" s="207" t="s">
        <v>122</v>
      </c>
      <c r="E6" s="207"/>
    </row>
    <row r="7" spans="1:5" ht="17.100000000000001" customHeight="1" x14ac:dyDescent="0.15">
      <c r="A7" s="200" t="s">
        <v>214</v>
      </c>
      <c r="B7" s="200"/>
      <c r="C7" s="200"/>
      <c r="D7" s="206">
        <v>12246128</v>
      </c>
      <c r="E7" s="202"/>
    </row>
    <row r="8" spans="1:5" ht="17.100000000000001" customHeight="1" x14ac:dyDescent="0.15">
      <c r="A8" s="200" t="s">
        <v>215</v>
      </c>
      <c r="B8" s="200"/>
      <c r="C8" s="200"/>
      <c r="D8" s="206">
        <v>5178295</v>
      </c>
      <c r="E8" s="202"/>
    </row>
    <row r="9" spans="1:5" ht="17.100000000000001" customHeight="1" x14ac:dyDescent="0.15">
      <c r="A9" s="200" t="s">
        <v>216</v>
      </c>
      <c r="B9" s="200"/>
      <c r="C9" s="200"/>
      <c r="D9" s="206">
        <v>1755398</v>
      </c>
      <c r="E9" s="202"/>
    </row>
    <row r="10" spans="1:5" ht="17.100000000000001" customHeight="1" x14ac:dyDescent="0.15">
      <c r="A10" s="200" t="s">
        <v>217</v>
      </c>
      <c r="B10" s="200"/>
      <c r="C10" s="200"/>
      <c r="D10" s="201">
        <v>1470677</v>
      </c>
      <c r="E10" s="202"/>
    </row>
    <row r="11" spans="1:5" ht="17.100000000000001" customHeight="1" x14ac:dyDescent="0.15">
      <c r="A11" s="200" t="s">
        <v>218</v>
      </c>
      <c r="B11" s="200"/>
      <c r="C11" s="200"/>
      <c r="D11" s="201">
        <v>96150</v>
      </c>
      <c r="E11" s="202"/>
    </row>
    <row r="12" spans="1:5" ht="17.100000000000001" customHeight="1" x14ac:dyDescent="0.15">
      <c r="A12" s="200" t="s">
        <v>219</v>
      </c>
      <c r="B12" s="200"/>
      <c r="C12" s="200"/>
      <c r="D12" s="201">
        <v>-49310</v>
      </c>
      <c r="E12" s="202"/>
    </row>
    <row r="13" spans="1:5" ht="17.100000000000001" customHeight="1" x14ac:dyDescent="0.15">
      <c r="A13" s="200" t="s">
        <v>179</v>
      </c>
      <c r="B13" s="200"/>
      <c r="C13" s="200"/>
      <c r="D13" s="201">
        <v>237880</v>
      </c>
      <c r="E13" s="202"/>
    </row>
    <row r="14" spans="1:5" ht="17.100000000000001" customHeight="1" x14ac:dyDescent="0.15">
      <c r="A14" s="200" t="s">
        <v>220</v>
      </c>
      <c r="B14" s="200"/>
      <c r="C14" s="200"/>
      <c r="D14" s="206">
        <v>2969488</v>
      </c>
      <c r="E14" s="202"/>
    </row>
    <row r="15" spans="1:5" ht="17.100000000000001" customHeight="1" x14ac:dyDescent="0.15">
      <c r="A15" s="200" t="s">
        <v>221</v>
      </c>
      <c r="B15" s="200"/>
      <c r="C15" s="200"/>
      <c r="D15" s="201">
        <v>1818775</v>
      </c>
      <c r="E15" s="202"/>
    </row>
    <row r="16" spans="1:5" ht="17.100000000000001" customHeight="1" x14ac:dyDescent="0.15">
      <c r="A16" s="200" t="s">
        <v>222</v>
      </c>
      <c r="B16" s="200"/>
      <c r="C16" s="200"/>
      <c r="D16" s="201">
        <v>210234</v>
      </c>
      <c r="E16" s="202"/>
    </row>
    <row r="17" spans="1:5" ht="17.100000000000001" customHeight="1" x14ac:dyDescent="0.15">
      <c r="A17" s="200" t="s">
        <v>223</v>
      </c>
      <c r="B17" s="200"/>
      <c r="C17" s="200"/>
      <c r="D17" s="201">
        <v>940323</v>
      </c>
      <c r="E17" s="202"/>
    </row>
    <row r="18" spans="1:5" ht="17.100000000000001" customHeight="1" x14ac:dyDescent="0.15">
      <c r="A18" s="200" t="s">
        <v>179</v>
      </c>
      <c r="B18" s="200"/>
      <c r="C18" s="200"/>
      <c r="D18" s="201">
        <v>155</v>
      </c>
      <c r="E18" s="202"/>
    </row>
    <row r="19" spans="1:5" ht="17.100000000000001" customHeight="1" x14ac:dyDescent="0.15">
      <c r="A19" s="200" t="s">
        <v>224</v>
      </c>
      <c r="B19" s="200"/>
      <c r="C19" s="200"/>
      <c r="D19" s="206">
        <v>453408</v>
      </c>
      <c r="E19" s="202"/>
    </row>
    <row r="20" spans="1:5" ht="17.100000000000001" customHeight="1" x14ac:dyDescent="0.15">
      <c r="A20" s="200" t="s">
        <v>225</v>
      </c>
      <c r="B20" s="200"/>
      <c r="C20" s="200"/>
      <c r="D20" s="201">
        <v>172494</v>
      </c>
      <c r="E20" s="202"/>
    </row>
    <row r="21" spans="1:5" ht="17.100000000000001" customHeight="1" x14ac:dyDescent="0.15">
      <c r="A21" s="200" t="s">
        <v>226</v>
      </c>
      <c r="B21" s="200"/>
      <c r="C21" s="200"/>
      <c r="D21" s="201">
        <v>39407</v>
      </c>
      <c r="E21" s="202"/>
    </row>
    <row r="22" spans="1:5" ht="17.100000000000001" customHeight="1" x14ac:dyDescent="0.15">
      <c r="A22" s="200" t="s">
        <v>179</v>
      </c>
      <c r="B22" s="200"/>
      <c r="C22" s="200"/>
      <c r="D22" s="201">
        <v>241508</v>
      </c>
      <c r="E22" s="202"/>
    </row>
    <row r="23" spans="1:5" ht="17.100000000000001" customHeight="1" x14ac:dyDescent="0.15">
      <c r="A23" s="200" t="s">
        <v>227</v>
      </c>
      <c r="B23" s="200"/>
      <c r="C23" s="200"/>
      <c r="D23" s="206">
        <v>7067834</v>
      </c>
      <c r="E23" s="202"/>
    </row>
    <row r="24" spans="1:5" ht="17.100000000000001" customHeight="1" x14ac:dyDescent="0.15">
      <c r="A24" s="200" t="s">
        <v>228</v>
      </c>
      <c r="B24" s="200"/>
      <c r="C24" s="200"/>
      <c r="D24" s="201">
        <v>3691919</v>
      </c>
      <c r="E24" s="202"/>
    </row>
    <row r="25" spans="1:5" ht="17.100000000000001" customHeight="1" x14ac:dyDescent="0.15">
      <c r="A25" s="200" t="s">
        <v>229</v>
      </c>
      <c r="B25" s="200"/>
      <c r="C25" s="200"/>
      <c r="D25" s="201">
        <v>3187087</v>
      </c>
      <c r="E25" s="202"/>
    </row>
    <row r="26" spans="1:5" ht="17.100000000000001" customHeight="1" x14ac:dyDescent="0.15">
      <c r="A26" s="200" t="s">
        <v>191</v>
      </c>
      <c r="B26" s="200"/>
      <c r="C26" s="200"/>
      <c r="D26" s="201">
        <v>188827</v>
      </c>
      <c r="E26" s="202"/>
    </row>
    <row r="27" spans="1:5" ht="17.100000000000001" customHeight="1" x14ac:dyDescent="0.15">
      <c r="A27" s="200" t="s">
        <v>231</v>
      </c>
      <c r="B27" s="200"/>
      <c r="C27" s="200"/>
      <c r="D27" s="201">
        <v>1958442</v>
      </c>
      <c r="E27" s="202"/>
    </row>
    <row r="28" spans="1:5" ht="17.100000000000001" customHeight="1" x14ac:dyDescent="0.15">
      <c r="A28" s="200" t="s">
        <v>232</v>
      </c>
      <c r="B28" s="200"/>
      <c r="C28" s="200"/>
      <c r="D28" s="201">
        <v>1417606</v>
      </c>
      <c r="E28" s="202"/>
    </row>
    <row r="29" spans="1:5" ht="17.100000000000001" customHeight="1" x14ac:dyDescent="0.15">
      <c r="A29" s="200" t="s">
        <v>161</v>
      </c>
      <c r="B29" s="200"/>
      <c r="C29" s="200"/>
      <c r="D29" s="201">
        <v>540836</v>
      </c>
      <c r="E29" s="202"/>
    </row>
    <row r="30" spans="1:5" ht="17.100000000000001" customHeight="1" x14ac:dyDescent="0.15">
      <c r="A30" s="203" t="s">
        <v>233</v>
      </c>
      <c r="B30" s="203"/>
      <c r="C30" s="203"/>
      <c r="D30" s="204">
        <v>10287686</v>
      </c>
      <c r="E30" s="205"/>
    </row>
    <row r="31" spans="1:5" ht="17.100000000000001" customHeight="1" x14ac:dyDescent="0.15">
      <c r="A31" s="200" t="s">
        <v>234</v>
      </c>
      <c r="B31" s="200"/>
      <c r="C31" s="200"/>
      <c r="D31" s="201">
        <v>2160</v>
      </c>
      <c r="E31" s="202"/>
    </row>
    <row r="32" spans="1:5" ht="17.100000000000001" customHeight="1" x14ac:dyDescent="0.15">
      <c r="A32" s="200" t="s">
        <v>235</v>
      </c>
      <c r="B32" s="200"/>
      <c r="C32" s="200"/>
      <c r="D32" s="201" t="s">
        <v>139</v>
      </c>
      <c r="E32" s="202"/>
    </row>
    <row r="33" spans="1:5" ht="17.100000000000001" customHeight="1" x14ac:dyDescent="0.15">
      <c r="A33" s="200" t="s">
        <v>236</v>
      </c>
      <c r="B33" s="200"/>
      <c r="C33" s="200"/>
      <c r="D33" s="201">
        <v>1448</v>
      </c>
      <c r="E33" s="202"/>
    </row>
    <row r="34" spans="1:5" ht="17.100000000000001" customHeight="1" x14ac:dyDescent="0.15">
      <c r="A34" s="200" t="s">
        <v>238</v>
      </c>
      <c r="B34" s="200"/>
      <c r="C34" s="200"/>
      <c r="D34" s="201" t="s">
        <v>139</v>
      </c>
      <c r="E34" s="202"/>
    </row>
    <row r="35" spans="1:5" ht="17.100000000000001" customHeight="1" x14ac:dyDescent="0.15">
      <c r="A35" s="200" t="s">
        <v>161</v>
      </c>
      <c r="B35" s="200"/>
      <c r="C35" s="200"/>
      <c r="D35" s="201">
        <v>712</v>
      </c>
      <c r="E35" s="202"/>
    </row>
    <row r="36" spans="1:5" ht="17.100000000000001" customHeight="1" x14ac:dyDescent="0.15">
      <c r="A36" s="200" t="s">
        <v>239</v>
      </c>
      <c r="B36" s="200"/>
      <c r="C36" s="200"/>
      <c r="D36" s="201">
        <v>64953</v>
      </c>
      <c r="E36" s="202"/>
    </row>
    <row r="37" spans="1:5" ht="17.100000000000001" customHeight="1" x14ac:dyDescent="0.15">
      <c r="A37" s="200" t="s">
        <v>240</v>
      </c>
      <c r="B37" s="200"/>
      <c r="C37" s="200"/>
      <c r="D37" s="201">
        <v>1485</v>
      </c>
      <c r="E37" s="202"/>
    </row>
    <row r="38" spans="1:5" ht="17.100000000000001" customHeight="1" x14ac:dyDescent="0.15">
      <c r="A38" s="200" t="s">
        <v>161</v>
      </c>
      <c r="B38" s="200"/>
      <c r="C38" s="200"/>
      <c r="D38" s="201">
        <v>63468</v>
      </c>
      <c r="E38" s="202"/>
    </row>
    <row r="39" spans="1:5" ht="17.100000000000001" customHeight="1" x14ac:dyDescent="0.15">
      <c r="A39" s="203" t="s">
        <v>138</v>
      </c>
      <c r="B39" s="203"/>
      <c r="C39" s="203"/>
      <c r="D39" s="204">
        <v>10224893</v>
      </c>
      <c r="E39" s="205"/>
    </row>
    <row r="40" spans="1:5" ht="17.100000000000001" customHeight="1" x14ac:dyDescent="0.15">
      <c r="A40" s="179"/>
      <c r="B40" s="179"/>
      <c r="C40" s="179"/>
      <c r="D40" s="179"/>
      <c r="E40" s="179"/>
    </row>
    <row r="41" spans="1:5" x14ac:dyDescent="0.15">
      <c r="A41" s="48" t="s">
        <v>758</v>
      </c>
    </row>
    <row r="42" spans="1:5" x14ac:dyDescent="0.15">
      <c r="A42" s="48" t="s">
        <v>759</v>
      </c>
    </row>
    <row r="43" spans="1:5" x14ac:dyDescent="0.15">
      <c r="A43" s="48"/>
    </row>
  </sheetData>
  <mergeCells count="71">
    <mergeCell ref="A2:E2"/>
    <mergeCell ref="A3:E3"/>
    <mergeCell ref="A4:E4"/>
    <mergeCell ref="A6:C6"/>
    <mergeCell ref="D6:E6"/>
    <mergeCell ref="A7:C7"/>
    <mergeCell ref="D7:E7"/>
    <mergeCell ref="A8:C8"/>
    <mergeCell ref="D8:E8"/>
    <mergeCell ref="A9:C9"/>
    <mergeCell ref="D9:E9"/>
    <mergeCell ref="A10:C10"/>
    <mergeCell ref="D10:E10"/>
    <mergeCell ref="A11:C11"/>
    <mergeCell ref="D11:E11"/>
    <mergeCell ref="A12:C12"/>
    <mergeCell ref="D12:E12"/>
    <mergeCell ref="A13:C13"/>
    <mergeCell ref="D13:E13"/>
    <mergeCell ref="A14:C14"/>
    <mergeCell ref="D14:E14"/>
    <mergeCell ref="A15:C15"/>
    <mergeCell ref="D15:E15"/>
    <mergeCell ref="A16:C16"/>
    <mergeCell ref="D16:E16"/>
    <mergeCell ref="A17:C17"/>
    <mergeCell ref="D17:E17"/>
    <mergeCell ref="A18:C18"/>
    <mergeCell ref="D18:E18"/>
    <mergeCell ref="A19:C19"/>
    <mergeCell ref="D19:E19"/>
    <mergeCell ref="A20:C20"/>
    <mergeCell ref="D20:E20"/>
    <mergeCell ref="A21:C21"/>
    <mergeCell ref="D21:E21"/>
    <mergeCell ref="A22:C22"/>
    <mergeCell ref="D22:E22"/>
    <mergeCell ref="A23:C23"/>
    <mergeCell ref="D23:E23"/>
    <mergeCell ref="A24:C24"/>
    <mergeCell ref="D24:E24"/>
    <mergeCell ref="A25:C25"/>
    <mergeCell ref="D25:E25"/>
    <mergeCell ref="A26:C26"/>
    <mergeCell ref="D26:E26"/>
    <mergeCell ref="A27:C27"/>
    <mergeCell ref="D27:E27"/>
    <mergeCell ref="A28:C28"/>
    <mergeCell ref="D28:E28"/>
    <mergeCell ref="A29:C29"/>
    <mergeCell ref="D29:E29"/>
    <mergeCell ref="A30:C30"/>
    <mergeCell ref="D30:E30"/>
    <mergeCell ref="A31:C31"/>
    <mergeCell ref="D31:E31"/>
    <mergeCell ref="A32:C32"/>
    <mergeCell ref="D32:E32"/>
    <mergeCell ref="A33:C33"/>
    <mergeCell ref="D33:E33"/>
    <mergeCell ref="A34:C34"/>
    <mergeCell ref="D34:E34"/>
    <mergeCell ref="A35:C35"/>
    <mergeCell ref="D35:E35"/>
    <mergeCell ref="A36:C36"/>
    <mergeCell ref="D36:E36"/>
    <mergeCell ref="A37:C37"/>
    <mergeCell ref="D37:E37"/>
    <mergeCell ref="A38:C38"/>
    <mergeCell ref="D38:E38"/>
    <mergeCell ref="A39:C39"/>
    <mergeCell ref="D39:E39"/>
  </mergeCells>
  <phoneticPr fontId="2"/>
  <printOptions horizontalCentered="1"/>
  <pageMargins left="0.3888888888888889" right="0.3888888888888889" top="0.3888888888888889" bottom="0.3888888888888889" header="0.19444444444444445" footer="0.19444444444444445"/>
  <pageSetup paperSize="9"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4303D4-0668-4040-BCE5-97C707188A15}">
  <sheetPr>
    <pageSetUpPr fitToPage="1"/>
  </sheetPr>
  <dimension ref="A1:E29"/>
  <sheetViews>
    <sheetView view="pageBreakPreview" zoomScale="60" zoomScaleNormal="100" workbookViewId="0">
      <selection activeCell="G90" sqref="G90"/>
    </sheetView>
  </sheetViews>
  <sheetFormatPr defaultColWidth="8.875" defaultRowHeight="11.25" x14ac:dyDescent="0.15"/>
  <cols>
    <col min="1" max="1" width="30.875" style="178" customWidth="1"/>
    <col min="2" max="7" width="18.875" style="178" customWidth="1"/>
    <col min="8" max="16384" width="8.875" style="178"/>
  </cols>
  <sheetData>
    <row r="1" spans="1:5" ht="17.100000000000001" customHeight="1" x14ac:dyDescent="0.15">
      <c r="E1" s="191" t="s">
        <v>763</v>
      </c>
    </row>
    <row r="2" spans="1:5" ht="21" x14ac:dyDescent="0.15">
      <c r="A2" s="197" t="s">
        <v>314</v>
      </c>
      <c r="B2" s="198"/>
      <c r="C2" s="198"/>
      <c r="D2" s="198"/>
      <c r="E2" s="198"/>
    </row>
    <row r="3" spans="1:5" ht="13.5" x14ac:dyDescent="0.15">
      <c r="A3" s="199" t="s">
        <v>643</v>
      </c>
      <c r="B3" s="198"/>
      <c r="C3" s="198"/>
      <c r="D3" s="198"/>
      <c r="E3" s="198"/>
    </row>
    <row r="4" spans="1:5" ht="13.5" x14ac:dyDescent="0.15">
      <c r="A4" s="199" t="s">
        <v>644</v>
      </c>
      <c r="B4" s="198"/>
      <c r="C4" s="198"/>
      <c r="D4" s="198"/>
      <c r="E4" s="198"/>
    </row>
    <row r="5" spans="1:5" ht="17.100000000000001" customHeight="1" x14ac:dyDescent="0.15">
      <c r="A5" s="190" t="s">
        <v>783</v>
      </c>
      <c r="E5" s="189" t="s">
        <v>754</v>
      </c>
    </row>
    <row r="6" spans="1:5" ht="27" customHeight="1" x14ac:dyDescent="0.15">
      <c r="A6" s="188" t="s">
        <v>147</v>
      </c>
      <c r="B6" s="188" t="s">
        <v>42</v>
      </c>
      <c r="C6" s="188" t="s">
        <v>241</v>
      </c>
      <c r="D6" s="188" t="s">
        <v>242</v>
      </c>
      <c r="E6" s="188" t="s">
        <v>315</v>
      </c>
    </row>
    <row r="7" spans="1:5" ht="17.100000000000001" customHeight="1" x14ac:dyDescent="0.15">
      <c r="A7" s="181" t="s">
        <v>243</v>
      </c>
      <c r="B7" s="180">
        <v>11994438</v>
      </c>
      <c r="C7" s="180">
        <v>26785698</v>
      </c>
      <c r="D7" s="180">
        <v>-14791260</v>
      </c>
      <c r="E7" s="180" t="s">
        <v>139</v>
      </c>
    </row>
    <row r="8" spans="1:5" ht="17.100000000000001" customHeight="1" x14ac:dyDescent="0.15">
      <c r="A8" s="186" t="s">
        <v>244</v>
      </c>
      <c r="B8" s="185">
        <v>-10224893</v>
      </c>
      <c r="C8" s="184"/>
      <c r="D8" s="185">
        <v>-10224893</v>
      </c>
      <c r="E8" s="185" t="s">
        <v>139</v>
      </c>
    </row>
    <row r="9" spans="1:5" ht="17.100000000000001" customHeight="1" x14ac:dyDescent="0.15">
      <c r="A9" s="186" t="s">
        <v>245</v>
      </c>
      <c r="B9" s="185">
        <v>10803052</v>
      </c>
      <c r="C9" s="184"/>
      <c r="D9" s="185">
        <v>10803052</v>
      </c>
      <c r="E9" s="185" t="s">
        <v>139</v>
      </c>
    </row>
    <row r="10" spans="1:5" ht="17.100000000000001" customHeight="1" x14ac:dyDescent="0.15">
      <c r="A10" s="186" t="s">
        <v>246</v>
      </c>
      <c r="B10" s="185">
        <v>6412230</v>
      </c>
      <c r="C10" s="184"/>
      <c r="D10" s="185">
        <v>6412230</v>
      </c>
      <c r="E10" s="185" t="s">
        <v>139</v>
      </c>
    </row>
    <row r="11" spans="1:5" ht="17.100000000000001" customHeight="1" x14ac:dyDescent="0.15">
      <c r="A11" s="186" t="s">
        <v>247</v>
      </c>
      <c r="B11" s="185">
        <v>4390822</v>
      </c>
      <c r="C11" s="184"/>
      <c r="D11" s="185">
        <v>4390822</v>
      </c>
      <c r="E11" s="185" t="s">
        <v>139</v>
      </c>
    </row>
    <row r="12" spans="1:5" ht="17.100000000000001" customHeight="1" x14ac:dyDescent="0.15">
      <c r="A12" s="181" t="s">
        <v>248</v>
      </c>
      <c r="B12" s="180">
        <v>578159</v>
      </c>
      <c r="C12" s="182"/>
      <c r="D12" s="180">
        <v>578159</v>
      </c>
      <c r="E12" s="180" t="s">
        <v>139</v>
      </c>
    </row>
    <row r="13" spans="1:5" ht="17.100000000000001" customHeight="1" x14ac:dyDescent="0.15">
      <c r="A13" s="186" t="s">
        <v>249</v>
      </c>
      <c r="B13" s="184"/>
      <c r="C13" s="185">
        <v>752508</v>
      </c>
      <c r="D13" s="185">
        <v>-752508</v>
      </c>
      <c r="E13" s="184"/>
    </row>
    <row r="14" spans="1:5" ht="17.100000000000001" customHeight="1" x14ac:dyDescent="0.15">
      <c r="A14" s="186" t="s">
        <v>250</v>
      </c>
      <c r="B14" s="184"/>
      <c r="C14" s="185">
        <v>1285412</v>
      </c>
      <c r="D14" s="185">
        <v>-1285412</v>
      </c>
      <c r="E14" s="184"/>
    </row>
    <row r="15" spans="1:5" ht="17.100000000000001" customHeight="1" x14ac:dyDescent="0.15">
      <c r="A15" s="186" t="s">
        <v>251</v>
      </c>
      <c r="B15" s="184"/>
      <c r="C15" s="185">
        <v>-1007621</v>
      </c>
      <c r="D15" s="185">
        <v>1007621</v>
      </c>
      <c r="E15" s="184"/>
    </row>
    <row r="16" spans="1:5" ht="17.100000000000001" customHeight="1" x14ac:dyDescent="0.15">
      <c r="A16" s="186" t="s">
        <v>252</v>
      </c>
      <c r="B16" s="184"/>
      <c r="C16" s="185">
        <v>1013807</v>
      </c>
      <c r="D16" s="185">
        <v>-1013807</v>
      </c>
      <c r="E16" s="184"/>
    </row>
    <row r="17" spans="1:5" ht="17.100000000000001" customHeight="1" x14ac:dyDescent="0.15">
      <c r="A17" s="186" t="s">
        <v>253</v>
      </c>
      <c r="B17" s="184"/>
      <c r="C17" s="185">
        <v>-539090</v>
      </c>
      <c r="D17" s="185">
        <v>539090</v>
      </c>
      <c r="E17" s="184"/>
    </row>
    <row r="18" spans="1:5" ht="17.100000000000001" customHeight="1" x14ac:dyDescent="0.15">
      <c r="A18" s="186" t="s">
        <v>254</v>
      </c>
      <c r="B18" s="185">
        <v>-141</v>
      </c>
      <c r="C18" s="185">
        <v>-141</v>
      </c>
      <c r="D18" s="184"/>
      <c r="E18" s="184"/>
    </row>
    <row r="19" spans="1:5" ht="17.100000000000001" customHeight="1" x14ac:dyDescent="0.15">
      <c r="A19" s="186" t="s">
        <v>255</v>
      </c>
      <c r="B19" s="185">
        <v>4653</v>
      </c>
      <c r="C19" s="185">
        <v>4653</v>
      </c>
      <c r="D19" s="184"/>
      <c r="E19" s="184"/>
    </row>
    <row r="20" spans="1:5" ht="17.100000000000001" customHeight="1" x14ac:dyDescent="0.15">
      <c r="A20" s="186" t="s">
        <v>316</v>
      </c>
      <c r="B20" s="184"/>
      <c r="C20" s="184"/>
      <c r="D20" s="185" t="s">
        <v>139</v>
      </c>
      <c r="E20" s="185" t="s">
        <v>139</v>
      </c>
    </row>
    <row r="21" spans="1:5" ht="17.100000000000001" customHeight="1" x14ac:dyDescent="0.15">
      <c r="A21" s="186" t="s">
        <v>317</v>
      </c>
      <c r="B21" s="184"/>
      <c r="C21" s="184"/>
      <c r="D21" s="185" t="s">
        <v>139</v>
      </c>
      <c r="E21" s="185" t="s">
        <v>139</v>
      </c>
    </row>
    <row r="22" spans="1:5" ht="17.100000000000001" customHeight="1" x14ac:dyDescent="0.15">
      <c r="A22" s="186" t="s">
        <v>318</v>
      </c>
      <c r="B22" s="185">
        <v>-14320</v>
      </c>
      <c r="C22" s="185">
        <v>-31719</v>
      </c>
      <c r="D22" s="185">
        <v>17399</v>
      </c>
      <c r="E22" s="185" t="s">
        <v>139</v>
      </c>
    </row>
    <row r="23" spans="1:5" ht="17.100000000000001" customHeight="1" x14ac:dyDescent="0.15">
      <c r="A23" s="186" t="s">
        <v>256</v>
      </c>
      <c r="B23" s="185">
        <v>11276</v>
      </c>
      <c r="C23" s="185" t="s">
        <v>139</v>
      </c>
      <c r="D23" s="185">
        <v>11276</v>
      </c>
      <c r="E23" s="184"/>
    </row>
    <row r="24" spans="1:5" ht="17.100000000000001" customHeight="1" x14ac:dyDescent="0.15">
      <c r="A24" s="181" t="s">
        <v>257</v>
      </c>
      <c r="B24" s="183">
        <v>579626</v>
      </c>
      <c r="C24" s="183">
        <v>725300</v>
      </c>
      <c r="D24" s="183">
        <v>-145675</v>
      </c>
      <c r="E24" s="180" t="s">
        <v>139</v>
      </c>
    </row>
    <row r="25" spans="1:5" ht="17.100000000000001" customHeight="1" x14ac:dyDescent="0.15">
      <c r="A25" s="181" t="s">
        <v>258</v>
      </c>
      <c r="B25" s="180">
        <v>12574064</v>
      </c>
      <c r="C25" s="183">
        <v>27510999</v>
      </c>
      <c r="D25" s="180">
        <v>-14936935</v>
      </c>
      <c r="E25" s="180" t="s">
        <v>139</v>
      </c>
    </row>
    <row r="26" spans="1:5" ht="17.100000000000001" customHeight="1" x14ac:dyDescent="0.15">
      <c r="A26" s="179"/>
      <c r="B26" s="179"/>
      <c r="C26" s="179"/>
      <c r="D26" s="179"/>
      <c r="E26" s="179"/>
    </row>
    <row r="27" spans="1:5" x14ac:dyDescent="0.15">
      <c r="A27" s="48" t="s">
        <v>758</v>
      </c>
    </row>
    <row r="28" spans="1:5" x14ac:dyDescent="0.15">
      <c r="A28" s="48" t="s">
        <v>759</v>
      </c>
    </row>
    <row r="29" spans="1:5" x14ac:dyDescent="0.15">
      <c r="A29" s="48"/>
    </row>
  </sheetData>
  <mergeCells count="3">
    <mergeCell ref="A2:E2"/>
    <mergeCell ref="A3:E3"/>
    <mergeCell ref="A4:E4"/>
  </mergeCells>
  <phoneticPr fontId="2"/>
  <printOptions horizontalCentered="1"/>
  <pageMargins left="0.3888888888888889" right="0.3888888888888889" top="0.3888888888888889" bottom="0.3888888888888889" header="0.19444444444444445" footer="0.19444444444444445"/>
  <pageSetup paperSize="9" scale="91"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026EC9-2BD7-4A83-8101-FEA232E68CB9}">
  <sheetPr>
    <pageSetUpPr fitToPage="1"/>
  </sheetPr>
  <dimension ref="A1:E62"/>
  <sheetViews>
    <sheetView view="pageBreakPreview" zoomScale="60" zoomScaleNormal="100" workbookViewId="0">
      <selection activeCell="G90" sqref="G90"/>
    </sheetView>
  </sheetViews>
  <sheetFormatPr defaultColWidth="8.875" defaultRowHeight="11.25" x14ac:dyDescent="0.15"/>
  <cols>
    <col min="1" max="1" width="42.875" style="178" customWidth="1"/>
    <col min="2" max="3" width="8.875" style="178" hidden="1" customWidth="1"/>
    <col min="4" max="4" width="10.875" style="178" customWidth="1"/>
    <col min="5" max="5" width="15.875" style="178" customWidth="1"/>
    <col min="6" max="7" width="30.875" style="178" customWidth="1"/>
    <col min="8" max="16384" width="8.875" style="178"/>
  </cols>
  <sheetData>
    <row r="1" spans="1:5" ht="17.100000000000001" customHeight="1" x14ac:dyDescent="0.15">
      <c r="E1" s="191" t="s">
        <v>765</v>
      </c>
    </row>
    <row r="2" spans="1:5" ht="21" x14ac:dyDescent="0.15">
      <c r="A2" s="197" t="s">
        <v>319</v>
      </c>
      <c r="B2" s="198"/>
      <c r="C2" s="198"/>
      <c r="D2" s="198"/>
      <c r="E2" s="198"/>
    </row>
    <row r="3" spans="1:5" ht="13.5" x14ac:dyDescent="0.15">
      <c r="A3" s="199" t="s">
        <v>643</v>
      </c>
      <c r="B3" s="198"/>
      <c r="C3" s="198"/>
      <c r="D3" s="198"/>
      <c r="E3" s="198"/>
    </row>
    <row r="4" spans="1:5" ht="13.5" x14ac:dyDescent="0.15">
      <c r="A4" s="199" t="s">
        <v>644</v>
      </c>
      <c r="B4" s="198"/>
      <c r="C4" s="198"/>
      <c r="D4" s="198"/>
      <c r="E4" s="198"/>
    </row>
    <row r="5" spans="1:5" ht="17.100000000000001" customHeight="1" x14ac:dyDescent="0.15">
      <c r="A5" s="190" t="s">
        <v>783</v>
      </c>
      <c r="E5" s="189" t="s">
        <v>754</v>
      </c>
    </row>
    <row r="6" spans="1:5" ht="27" customHeight="1" x14ac:dyDescent="0.15">
      <c r="A6" s="207" t="s">
        <v>147</v>
      </c>
      <c r="B6" s="207"/>
      <c r="C6" s="207"/>
      <c r="D6" s="207" t="s">
        <v>122</v>
      </c>
      <c r="E6" s="207"/>
    </row>
    <row r="7" spans="1:5" ht="17.100000000000001" customHeight="1" x14ac:dyDescent="0.15">
      <c r="A7" s="200" t="s">
        <v>259</v>
      </c>
      <c r="B7" s="200"/>
      <c r="C7" s="200"/>
      <c r="D7" s="202"/>
      <c r="E7" s="202"/>
    </row>
    <row r="8" spans="1:5" ht="17.100000000000001" customHeight="1" x14ac:dyDescent="0.15">
      <c r="A8" s="200" t="s">
        <v>260</v>
      </c>
      <c r="B8" s="200"/>
      <c r="C8" s="200"/>
      <c r="D8" s="201">
        <v>11267396</v>
      </c>
      <c r="E8" s="202"/>
    </row>
    <row r="9" spans="1:5" ht="17.100000000000001" customHeight="1" x14ac:dyDescent="0.15">
      <c r="A9" s="200" t="s">
        <v>261</v>
      </c>
      <c r="B9" s="200"/>
      <c r="C9" s="200"/>
      <c r="D9" s="206">
        <v>4199562</v>
      </c>
      <c r="E9" s="202"/>
    </row>
    <row r="10" spans="1:5" ht="17.100000000000001" customHeight="1" x14ac:dyDescent="0.15">
      <c r="A10" s="200" t="s">
        <v>262</v>
      </c>
      <c r="B10" s="200"/>
      <c r="C10" s="200"/>
      <c r="D10" s="201">
        <v>1813742</v>
      </c>
      <c r="E10" s="202"/>
    </row>
    <row r="11" spans="1:5" ht="17.100000000000001" customHeight="1" x14ac:dyDescent="0.15">
      <c r="A11" s="200" t="s">
        <v>263</v>
      </c>
      <c r="B11" s="200"/>
      <c r="C11" s="200"/>
      <c r="D11" s="201">
        <v>1983201</v>
      </c>
      <c r="E11" s="202"/>
    </row>
    <row r="12" spans="1:5" ht="17.100000000000001" customHeight="1" x14ac:dyDescent="0.15">
      <c r="A12" s="200" t="s">
        <v>264</v>
      </c>
      <c r="B12" s="200"/>
      <c r="C12" s="200"/>
      <c r="D12" s="201">
        <v>172494</v>
      </c>
      <c r="E12" s="202"/>
    </row>
    <row r="13" spans="1:5" ht="17.100000000000001" customHeight="1" x14ac:dyDescent="0.15">
      <c r="A13" s="200" t="s">
        <v>265</v>
      </c>
      <c r="B13" s="200"/>
      <c r="C13" s="200"/>
      <c r="D13" s="201">
        <v>230126</v>
      </c>
      <c r="E13" s="202"/>
    </row>
    <row r="14" spans="1:5" ht="17.100000000000001" customHeight="1" x14ac:dyDescent="0.15">
      <c r="A14" s="200" t="s">
        <v>266</v>
      </c>
      <c r="B14" s="200"/>
      <c r="C14" s="200"/>
      <c r="D14" s="206">
        <v>7067834</v>
      </c>
      <c r="E14" s="202"/>
    </row>
    <row r="15" spans="1:5" ht="17.100000000000001" customHeight="1" x14ac:dyDescent="0.15">
      <c r="A15" s="200" t="s">
        <v>267</v>
      </c>
      <c r="B15" s="200"/>
      <c r="C15" s="200"/>
      <c r="D15" s="201">
        <v>3691919</v>
      </c>
      <c r="E15" s="202"/>
    </row>
    <row r="16" spans="1:5" ht="17.100000000000001" customHeight="1" x14ac:dyDescent="0.15">
      <c r="A16" s="200" t="s">
        <v>268</v>
      </c>
      <c r="B16" s="200"/>
      <c r="C16" s="200"/>
      <c r="D16" s="201">
        <v>3187087</v>
      </c>
      <c r="E16" s="202"/>
    </row>
    <row r="17" spans="1:5" ht="17.100000000000001" customHeight="1" x14ac:dyDescent="0.15">
      <c r="A17" s="200" t="s">
        <v>265</v>
      </c>
      <c r="B17" s="200"/>
      <c r="C17" s="200"/>
      <c r="D17" s="201">
        <v>188827</v>
      </c>
      <c r="E17" s="202"/>
    </row>
    <row r="18" spans="1:5" ht="17.100000000000001" customHeight="1" x14ac:dyDescent="0.15">
      <c r="A18" s="200" t="s">
        <v>270</v>
      </c>
      <c r="B18" s="200"/>
      <c r="C18" s="200"/>
      <c r="D18" s="201">
        <v>12245185</v>
      </c>
      <c r="E18" s="202"/>
    </row>
    <row r="19" spans="1:5" ht="17.100000000000001" customHeight="1" x14ac:dyDescent="0.15">
      <c r="A19" s="200" t="s">
        <v>271</v>
      </c>
      <c r="B19" s="200"/>
      <c r="C19" s="200"/>
      <c r="D19" s="201">
        <v>6292973</v>
      </c>
      <c r="E19" s="202"/>
    </row>
    <row r="20" spans="1:5" ht="17.100000000000001" customHeight="1" x14ac:dyDescent="0.15">
      <c r="A20" s="200" t="s">
        <v>272</v>
      </c>
      <c r="B20" s="200"/>
      <c r="C20" s="200"/>
      <c r="D20" s="201">
        <v>4001868</v>
      </c>
      <c r="E20" s="202"/>
    </row>
    <row r="21" spans="1:5" ht="17.100000000000001" customHeight="1" x14ac:dyDescent="0.15">
      <c r="A21" s="200" t="s">
        <v>273</v>
      </c>
      <c r="B21" s="200"/>
      <c r="C21" s="200"/>
      <c r="D21" s="201">
        <v>1411082</v>
      </c>
      <c r="E21" s="202"/>
    </row>
    <row r="22" spans="1:5" ht="17.100000000000001" customHeight="1" x14ac:dyDescent="0.15">
      <c r="A22" s="200" t="s">
        <v>274</v>
      </c>
      <c r="B22" s="200"/>
      <c r="C22" s="200"/>
      <c r="D22" s="201">
        <v>539262</v>
      </c>
      <c r="E22" s="202"/>
    </row>
    <row r="23" spans="1:5" ht="17.100000000000001" customHeight="1" x14ac:dyDescent="0.15">
      <c r="A23" s="200" t="s">
        <v>275</v>
      </c>
      <c r="B23" s="200"/>
      <c r="C23" s="200"/>
      <c r="D23" s="201">
        <v>712</v>
      </c>
      <c r="E23" s="202"/>
    </row>
    <row r="24" spans="1:5" ht="17.100000000000001" customHeight="1" x14ac:dyDescent="0.15">
      <c r="A24" s="200" t="s">
        <v>276</v>
      </c>
      <c r="B24" s="200"/>
      <c r="C24" s="200"/>
      <c r="D24" s="201" t="s">
        <v>139</v>
      </c>
      <c r="E24" s="202"/>
    </row>
    <row r="25" spans="1:5" ht="17.100000000000001" customHeight="1" x14ac:dyDescent="0.15">
      <c r="A25" s="200" t="s">
        <v>277</v>
      </c>
      <c r="B25" s="200"/>
      <c r="C25" s="200"/>
      <c r="D25" s="201">
        <v>712</v>
      </c>
      <c r="E25" s="202"/>
    </row>
    <row r="26" spans="1:5" ht="17.100000000000001" customHeight="1" x14ac:dyDescent="0.15">
      <c r="A26" s="200" t="s">
        <v>278</v>
      </c>
      <c r="B26" s="200"/>
      <c r="C26" s="200"/>
      <c r="D26" s="201">
        <v>50274</v>
      </c>
      <c r="E26" s="202"/>
    </row>
    <row r="27" spans="1:5" ht="17.100000000000001" customHeight="1" x14ac:dyDescent="0.15">
      <c r="A27" s="203" t="s">
        <v>279</v>
      </c>
      <c r="B27" s="203"/>
      <c r="C27" s="203"/>
      <c r="D27" s="204">
        <v>1027351</v>
      </c>
      <c r="E27" s="205"/>
    </row>
    <row r="28" spans="1:5" ht="17.100000000000001" customHeight="1" x14ac:dyDescent="0.15">
      <c r="A28" s="200" t="s">
        <v>280</v>
      </c>
      <c r="B28" s="200"/>
      <c r="C28" s="200"/>
      <c r="D28" s="202"/>
      <c r="E28" s="202"/>
    </row>
    <row r="29" spans="1:5" ht="17.100000000000001" customHeight="1" x14ac:dyDescent="0.15">
      <c r="A29" s="200" t="s">
        <v>281</v>
      </c>
      <c r="B29" s="200"/>
      <c r="C29" s="200"/>
      <c r="D29" s="201">
        <v>2310286</v>
      </c>
      <c r="E29" s="202"/>
    </row>
    <row r="30" spans="1:5" ht="17.100000000000001" customHeight="1" x14ac:dyDescent="0.15">
      <c r="A30" s="200" t="s">
        <v>282</v>
      </c>
      <c r="B30" s="200"/>
      <c r="C30" s="200"/>
      <c r="D30" s="201">
        <v>1441012</v>
      </c>
      <c r="E30" s="202"/>
    </row>
    <row r="31" spans="1:5" ht="17.100000000000001" customHeight="1" x14ac:dyDescent="0.15">
      <c r="A31" s="200" t="s">
        <v>283</v>
      </c>
      <c r="B31" s="200"/>
      <c r="C31" s="200"/>
      <c r="D31" s="201">
        <v>850020</v>
      </c>
      <c r="E31" s="202"/>
    </row>
    <row r="32" spans="1:5" ht="17.100000000000001" customHeight="1" x14ac:dyDescent="0.15">
      <c r="A32" s="200" t="s">
        <v>284</v>
      </c>
      <c r="B32" s="200"/>
      <c r="C32" s="200"/>
      <c r="D32" s="201">
        <v>11380</v>
      </c>
      <c r="E32" s="202"/>
    </row>
    <row r="33" spans="1:5" ht="17.100000000000001" customHeight="1" x14ac:dyDescent="0.15">
      <c r="A33" s="200" t="s">
        <v>285</v>
      </c>
      <c r="B33" s="200"/>
      <c r="C33" s="200"/>
      <c r="D33" s="201">
        <v>7874</v>
      </c>
      <c r="E33" s="202"/>
    </row>
    <row r="34" spans="1:5" ht="17.100000000000001" customHeight="1" x14ac:dyDescent="0.15">
      <c r="A34" s="200" t="s">
        <v>277</v>
      </c>
      <c r="B34" s="200"/>
      <c r="C34" s="200"/>
      <c r="D34" s="201" t="s">
        <v>139</v>
      </c>
      <c r="E34" s="202"/>
    </row>
    <row r="35" spans="1:5" ht="17.100000000000001" customHeight="1" x14ac:dyDescent="0.15">
      <c r="A35" s="200" t="s">
        <v>286</v>
      </c>
      <c r="B35" s="200"/>
      <c r="C35" s="200"/>
      <c r="D35" s="206">
        <v>991071</v>
      </c>
      <c r="E35" s="202"/>
    </row>
    <row r="36" spans="1:5" ht="17.100000000000001" customHeight="1" x14ac:dyDescent="0.15">
      <c r="A36" s="200" t="s">
        <v>272</v>
      </c>
      <c r="B36" s="200"/>
      <c r="C36" s="200"/>
      <c r="D36" s="201">
        <v>358317</v>
      </c>
      <c r="E36" s="202"/>
    </row>
    <row r="37" spans="1:5" ht="17.100000000000001" customHeight="1" x14ac:dyDescent="0.15">
      <c r="A37" s="200" t="s">
        <v>287</v>
      </c>
      <c r="B37" s="200"/>
      <c r="C37" s="200"/>
      <c r="D37" s="201">
        <v>486310</v>
      </c>
      <c r="E37" s="202"/>
    </row>
    <row r="38" spans="1:5" ht="17.100000000000001" customHeight="1" x14ac:dyDescent="0.15">
      <c r="A38" s="200" t="s">
        <v>288</v>
      </c>
      <c r="B38" s="200"/>
      <c r="C38" s="200"/>
      <c r="D38" s="201">
        <v>8510</v>
      </c>
      <c r="E38" s="202"/>
    </row>
    <row r="39" spans="1:5" ht="17.100000000000001" customHeight="1" x14ac:dyDescent="0.15">
      <c r="A39" s="200" t="s">
        <v>289</v>
      </c>
      <c r="B39" s="200"/>
      <c r="C39" s="200"/>
      <c r="D39" s="201">
        <v>7175</v>
      </c>
      <c r="E39" s="202"/>
    </row>
    <row r="40" spans="1:5" ht="17.100000000000001" customHeight="1" x14ac:dyDescent="0.15">
      <c r="A40" s="200" t="s">
        <v>274</v>
      </c>
      <c r="B40" s="200"/>
      <c r="C40" s="200"/>
      <c r="D40" s="201">
        <v>130760</v>
      </c>
      <c r="E40" s="202"/>
    </row>
    <row r="41" spans="1:5" ht="17.100000000000001" customHeight="1" x14ac:dyDescent="0.15">
      <c r="A41" s="203" t="s">
        <v>290</v>
      </c>
      <c r="B41" s="203"/>
      <c r="C41" s="203"/>
      <c r="D41" s="208">
        <v>-1319214</v>
      </c>
      <c r="E41" s="205"/>
    </row>
    <row r="42" spans="1:5" ht="17.100000000000001" customHeight="1" x14ac:dyDescent="0.15">
      <c r="A42" s="200" t="s">
        <v>291</v>
      </c>
      <c r="B42" s="200"/>
      <c r="C42" s="200"/>
      <c r="D42" s="202"/>
      <c r="E42" s="202"/>
    </row>
    <row r="43" spans="1:5" ht="17.100000000000001" customHeight="1" x14ac:dyDescent="0.15">
      <c r="A43" s="200" t="s">
        <v>292</v>
      </c>
      <c r="B43" s="200"/>
      <c r="C43" s="200"/>
      <c r="D43" s="201">
        <v>940141</v>
      </c>
      <c r="E43" s="202"/>
    </row>
    <row r="44" spans="1:5" ht="17.100000000000001" customHeight="1" x14ac:dyDescent="0.15">
      <c r="A44" s="200" t="s">
        <v>320</v>
      </c>
      <c r="B44" s="200"/>
      <c r="C44" s="200"/>
      <c r="D44" s="201">
        <v>940141</v>
      </c>
      <c r="E44" s="202"/>
    </row>
    <row r="45" spans="1:5" ht="17.100000000000001" customHeight="1" x14ac:dyDescent="0.15">
      <c r="A45" s="200" t="s">
        <v>277</v>
      </c>
      <c r="B45" s="200"/>
      <c r="C45" s="200"/>
      <c r="D45" s="201" t="s">
        <v>139</v>
      </c>
      <c r="E45" s="202"/>
    </row>
    <row r="46" spans="1:5" ht="17.100000000000001" customHeight="1" x14ac:dyDescent="0.15">
      <c r="A46" s="200" t="s">
        <v>294</v>
      </c>
      <c r="B46" s="200"/>
      <c r="C46" s="200"/>
      <c r="D46" s="201">
        <v>1369026</v>
      </c>
      <c r="E46" s="202"/>
    </row>
    <row r="47" spans="1:5" ht="17.100000000000001" customHeight="1" x14ac:dyDescent="0.15">
      <c r="A47" s="200" t="s">
        <v>321</v>
      </c>
      <c r="B47" s="200"/>
      <c r="C47" s="200"/>
      <c r="D47" s="201">
        <v>1369026</v>
      </c>
      <c r="E47" s="202"/>
    </row>
    <row r="48" spans="1:5" ht="17.100000000000001" customHeight="1" x14ac:dyDescent="0.15">
      <c r="A48" s="200" t="s">
        <v>274</v>
      </c>
      <c r="B48" s="200"/>
      <c r="C48" s="200"/>
      <c r="D48" s="201" t="s">
        <v>139</v>
      </c>
      <c r="E48" s="202"/>
    </row>
    <row r="49" spans="1:5" ht="17.100000000000001" customHeight="1" x14ac:dyDescent="0.15">
      <c r="A49" s="203" t="s">
        <v>296</v>
      </c>
      <c r="B49" s="203"/>
      <c r="C49" s="203"/>
      <c r="D49" s="204">
        <v>428885</v>
      </c>
      <c r="E49" s="205"/>
    </row>
    <row r="50" spans="1:5" ht="17.100000000000001" customHeight="1" x14ac:dyDescent="0.15">
      <c r="A50" s="203" t="s">
        <v>297</v>
      </c>
      <c r="B50" s="203"/>
      <c r="C50" s="203"/>
      <c r="D50" s="208">
        <v>137021</v>
      </c>
      <c r="E50" s="205"/>
    </row>
    <row r="51" spans="1:5" ht="17.100000000000001" customHeight="1" x14ac:dyDescent="0.15">
      <c r="A51" s="203" t="s">
        <v>298</v>
      </c>
      <c r="B51" s="203"/>
      <c r="C51" s="203"/>
      <c r="D51" s="204">
        <v>1544720</v>
      </c>
      <c r="E51" s="205"/>
    </row>
    <row r="52" spans="1:5" ht="17.100000000000001" customHeight="1" x14ac:dyDescent="0.15">
      <c r="A52" s="200" t="s">
        <v>322</v>
      </c>
      <c r="B52" s="200"/>
      <c r="C52" s="200"/>
      <c r="D52" s="201">
        <v>-122</v>
      </c>
      <c r="E52" s="202"/>
    </row>
    <row r="53" spans="1:5" ht="17.100000000000001" customHeight="1" x14ac:dyDescent="0.15">
      <c r="A53" s="203" t="s">
        <v>299</v>
      </c>
      <c r="B53" s="203"/>
      <c r="C53" s="203"/>
      <c r="D53" s="204">
        <v>1681619</v>
      </c>
      <c r="E53" s="205"/>
    </row>
    <row r="55" spans="1:5" ht="17.100000000000001" customHeight="1" x14ac:dyDescent="0.15">
      <c r="A55" s="203" t="s">
        <v>300</v>
      </c>
      <c r="B55" s="203"/>
      <c r="C55" s="203"/>
      <c r="D55" s="204">
        <v>15758</v>
      </c>
      <c r="E55" s="205"/>
    </row>
    <row r="56" spans="1:5" ht="17.100000000000001" customHeight="1" x14ac:dyDescent="0.15">
      <c r="A56" s="203" t="s">
        <v>301</v>
      </c>
      <c r="B56" s="203"/>
      <c r="C56" s="203"/>
      <c r="D56" s="204">
        <v>-745</v>
      </c>
      <c r="E56" s="205"/>
    </row>
    <row r="57" spans="1:5" ht="17.100000000000001" customHeight="1" x14ac:dyDescent="0.15">
      <c r="A57" s="203" t="s">
        <v>302</v>
      </c>
      <c r="B57" s="203"/>
      <c r="C57" s="203"/>
      <c r="D57" s="204">
        <v>15014</v>
      </c>
      <c r="E57" s="205"/>
    </row>
    <row r="58" spans="1:5" ht="17.100000000000001" customHeight="1" x14ac:dyDescent="0.15">
      <c r="A58" s="203" t="s">
        <v>303</v>
      </c>
      <c r="B58" s="203"/>
      <c r="C58" s="203"/>
      <c r="D58" s="204">
        <v>1696633</v>
      </c>
      <c r="E58" s="205"/>
    </row>
    <row r="59" spans="1:5" ht="17.100000000000001" customHeight="1" x14ac:dyDescent="0.15">
      <c r="A59" s="179"/>
      <c r="B59" s="179"/>
      <c r="C59" s="179"/>
      <c r="D59" s="179"/>
      <c r="E59" s="179"/>
    </row>
    <row r="60" spans="1:5" x14ac:dyDescent="0.15">
      <c r="A60" s="48" t="s">
        <v>758</v>
      </c>
    </row>
    <row r="61" spans="1:5" x14ac:dyDescent="0.15">
      <c r="A61" s="48" t="s">
        <v>759</v>
      </c>
    </row>
    <row r="62" spans="1:5" x14ac:dyDescent="0.15">
      <c r="A62" s="48"/>
    </row>
  </sheetData>
  <mergeCells count="107">
    <mergeCell ref="A13:C13"/>
    <mergeCell ref="D13:E13"/>
    <mergeCell ref="A2:E2"/>
    <mergeCell ref="A3:E3"/>
    <mergeCell ref="A4:E4"/>
    <mergeCell ref="A6:C6"/>
    <mergeCell ref="D6:E6"/>
    <mergeCell ref="A7:C7"/>
    <mergeCell ref="D7:E7"/>
    <mergeCell ref="A8:C8"/>
    <mergeCell ref="A9:C9"/>
    <mergeCell ref="D9:E9"/>
    <mergeCell ref="A10:C10"/>
    <mergeCell ref="D10:E10"/>
    <mergeCell ref="A11:C11"/>
    <mergeCell ref="D11:E11"/>
    <mergeCell ref="A12:C12"/>
    <mergeCell ref="D12:E12"/>
    <mergeCell ref="D8:E8"/>
    <mergeCell ref="A14:C14"/>
    <mergeCell ref="D14:E14"/>
    <mergeCell ref="A15:C15"/>
    <mergeCell ref="D15:E15"/>
    <mergeCell ref="A16:C16"/>
    <mergeCell ref="D16:E16"/>
    <mergeCell ref="A17:C17"/>
    <mergeCell ref="D17:E17"/>
    <mergeCell ref="A18:C18"/>
    <mergeCell ref="D18:E18"/>
    <mergeCell ref="A19:C19"/>
    <mergeCell ref="D19:E19"/>
    <mergeCell ref="A20:C20"/>
    <mergeCell ref="D20:E20"/>
    <mergeCell ref="A21:C21"/>
    <mergeCell ref="D21:E21"/>
    <mergeCell ref="A22:C22"/>
    <mergeCell ref="D22:E22"/>
    <mergeCell ref="A23:C23"/>
    <mergeCell ref="D23:E23"/>
    <mergeCell ref="A24:C24"/>
    <mergeCell ref="D24:E24"/>
    <mergeCell ref="A25:C25"/>
    <mergeCell ref="D25:E25"/>
    <mergeCell ref="A26:C26"/>
    <mergeCell ref="D26:E26"/>
    <mergeCell ref="A27:C27"/>
    <mergeCell ref="D27:E27"/>
    <mergeCell ref="A28:C28"/>
    <mergeCell ref="D28:E28"/>
    <mergeCell ref="A29:C29"/>
    <mergeCell ref="D29:E29"/>
    <mergeCell ref="A30:C30"/>
    <mergeCell ref="D30:E30"/>
    <mergeCell ref="A31:C31"/>
    <mergeCell ref="D31:E31"/>
    <mergeCell ref="A32:C32"/>
    <mergeCell ref="D32:E32"/>
    <mergeCell ref="A33:C33"/>
    <mergeCell ref="D33:E33"/>
    <mergeCell ref="A34:C34"/>
    <mergeCell ref="D34:E34"/>
    <mergeCell ref="A35:C35"/>
    <mergeCell ref="D35:E35"/>
    <mergeCell ref="A36:C36"/>
    <mergeCell ref="D36:E36"/>
    <mergeCell ref="A37:C37"/>
    <mergeCell ref="D37:E37"/>
    <mergeCell ref="A38:C38"/>
    <mergeCell ref="D38:E38"/>
    <mergeCell ref="A39:C39"/>
    <mergeCell ref="D39:E39"/>
    <mergeCell ref="A40:C40"/>
    <mergeCell ref="D40:E40"/>
    <mergeCell ref="A41:C41"/>
    <mergeCell ref="D41:E41"/>
    <mergeCell ref="A42:C42"/>
    <mergeCell ref="D42:E42"/>
    <mergeCell ref="A43:C43"/>
    <mergeCell ref="D43:E43"/>
    <mergeCell ref="A44:C44"/>
    <mergeCell ref="D44:E44"/>
    <mergeCell ref="A45:C45"/>
    <mergeCell ref="D45:E45"/>
    <mergeCell ref="A46:C46"/>
    <mergeCell ref="D46:E46"/>
    <mergeCell ref="A47:C47"/>
    <mergeCell ref="D47:E47"/>
    <mergeCell ref="A48:C48"/>
    <mergeCell ref="D48:E48"/>
    <mergeCell ref="A58:C58"/>
    <mergeCell ref="D58:E58"/>
    <mergeCell ref="A49:C49"/>
    <mergeCell ref="D49:E49"/>
    <mergeCell ref="A50:C50"/>
    <mergeCell ref="D50:E50"/>
    <mergeCell ref="A51:C51"/>
    <mergeCell ref="D51:E51"/>
    <mergeCell ref="A52:C52"/>
    <mergeCell ref="D52:E52"/>
    <mergeCell ref="A55:C55"/>
    <mergeCell ref="D55:E55"/>
    <mergeCell ref="A56:C56"/>
    <mergeCell ref="D56:E56"/>
    <mergeCell ref="A57:C57"/>
    <mergeCell ref="D57:E57"/>
    <mergeCell ref="A53:C53"/>
    <mergeCell ref="D53:E53"/>
  </mergeCells>
  <phoneticPr fontId="2"/>
  <printOptions horizontalCentered="1"/>
  <pageMargins left="0.3888888888888889" right="0.3888888888888889" top="0.3888888888888889" bottom="0.3888888888888889" header="0.19444444444444445" footer="0.19444444444444445"/>
  <pageSetup paperSize="9" scale="84"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AD85"/>
  <sheetViews>
    <sheetView view="pageBreakPreview" zoomScale="85" zoomScaleNormal="100" zoomScaleSheetLayoutView="85" workbookViewId="0">
      <pane xSplit="1" ySplit="2" topLeftCell="M3" activePane="bottomRight" state="frozen"/>
      <selection activeCell="G90" sqref="G90"/>
      <selection pane="topRight" activeCell="G90" sqref="G90"/>
      <selection pane="bottomLeft" activeCell="G90" sqref="G90"/>
      <selection pane="bottomRight" activeCell="G90" sqref="G90"/>
    </sheetView>
  </sheetViews>
  <sheetFormatPr defaultColWidth="8.875" defaultRowHeight="11.25" x14ac:dyDescent="0.15"/>
  <cols>
    <col min="1" max="1" width="44.875" style="83" customWidth="1"/>
    <col min="2" max="29" width="16.125" style="83" customWidth="1"/>
    <col min="30" max="30" width="19.625" style="83" customWidth="1"/>
    <col min="31" max="16384" width="8.875" style="83"/>
  </cols>
  <sheetData>
    <row r="1" spans="1:30" ht="21.75" thickBot="1" x14ac:dyDescent="0.2">
      <c r="A1" s="82" t="s">
        <v>392</v>
      </c>
      <c r="B1" s="41"/>
      <c r="D1" s="41"/>
      <c r="F1" s="41"/>
      <c r="P1" s="84" t="s">
        <v>753</v>
      </c>
      <c r="AD1" s="84" t="s">
        <v>753</v>
      </c>
    </row>
    <row r="2" spans="1:30" ht="20.100000000000001" customHeight="1" thickBot="1" x14ac:dyDescent="0.2">
      <c r="A2" s="65" t="s">
        <v>388</v>
      </c>
      <c r="B2" s="62" t="s">
        <v>123</v>
      </c>
      <c r="C2" s="63" t="s">
        <v>359</v>
      </c>
      <c r="D2" s="63" t="s">
        <v>360</v>
      </c>
      <c r="E2" s="63" t="s">
        <v>361</v>
      </c>
      <c r="F2" s="63" t="s">
        <v>362</v>
      </c>
      <c r="G2" s="63" t="s">
        <v>363</v>
      </c>
      <c r="H2" s="63" t="s">
        <v>364</v>
      </c>
      <c r="I2" s="63" t="s">
        <v>365</v>
      </c>
      <c r="J2" s="63" t="s">
        <v>366</v>
      </c>
      <c r="K2" s="63" t="s">
        <v>367</v>
      </c>
      <c r="L2" s="63" t="s">
        <v>368</v>
      </c>
      <c r="M2" s="63" t="s">
        <v>369</v>
      </c>
      <c r="N2" s="63" t="s">
        <v>370</v>
      </c>
      <c r="O2" s="63" t="s">
        <v>371</v>
      </c>
      <c r="P2" s="63" t="s">
        <v>372</v>
      </c>
      <c r="Q2" s="63" t="s">
        <v>373</v>
      </c>
      <c r="R2" s="63" t="s">
        <v>374</v>
      </c>
      <c r="S2" s="63" t="s">
        <v>375</v>
      </c>
      <c r="T2" s="63" t="s">
        <v>376</v>
      </c>
      <c r="U2" s="63" t="s">
        <v>377</v>
      </c>
      <c r="V2" s="63" t="s">
        <v>378</v>
      </c>
      <c r="W2" s="63" t="s">
        <v>379</v>
      </c>
      <c r="X2" s="63" t="s">
        <v>380</v>
      </c>
      <c r="Y2" s="63" t="s">
        <v>381</v>
      </c>
      <c r="Z2" s="63" t="s">
        <v>639</v>
      </c>
      <c r="AA2" s="63" t="s">
        <v>382</v>
      </c>
      <c r="AB2" s="63" t="s">
        <v>383</v>
      </c>
      <c r="AC2" s="63" t="s">
        <v>384</v>
      </c>
      <c r="AD2" s="64" t="s">
        <v>385</v>
      </c>
    </row>
    <row r="3" spans="1:30" ht="12" x14ac:dyDescent="0.15">
      <c r="A3" s="85" t="s">
        <v>148</v>
      </c>
      <c r="B3" s="86"/>
      <c r="C3" s="86"/>
      <c r="D3" s="86"/>
      <c r="E3" s="86"/>
      <c r="F3" s="86"/>
      <c r="G3" s="86"/>
      <c r="H3" s="86"/>
      <c r="I3" s="86"/>
      <c r="J3" s="86"/>
      <c r="K3" s="86"/>
      <c r="L3" s="86"/>
      <c r="M3" s="86"/>
      <c r="N3" s="86"/>
      <c r="O3" s="86"/>
      <c r="P3" s="86"/>
      <c r="Q3" s="86"/>
      <c r="R3" s="86"/>
      <c r="S3" s="86"/>
      <c r="T3" s="86"/>
      <c r="U3" s="86"/>
      <c r="V3" s="86"/>
      <c r="W3" s="86"/>
      <c r="X3" s="86"/>
      <c r="Y3" s="86"/>
      <c r="Z3" s="86"/>
      <c r="AA3" s="86"/>
      <c r="AB3" s="86"/>
      <c r="AC3" s="86"/>
      <c r="AD3" s="87"/>
    </row>
    <row r="4" spans="1:30" ht="17.25" customHeight="1" x14ac:dyDescent="0.15">
      <c r="A4" s="88" t="s">
        <v>150</v>
      </c>
      <c r="B4" s="81">
        <v>9790184</v>
      </c>
      <c r="C4" s="81">
        <v>9790184</v>
      </c>
      <c r="D4" s="81" t="s">
        <v>139</v>
      </c>
      <c r="E4" s="81">
        <v>9790184</v>
      </c>
      <c r="F4" s="81">
        <v>163410</v>
      </c>
      <c r="G4" s="81">
        <v>1111</v>
      </c>
      <c r="H4" s="81">
        <v>4609</v>
      </c>
      <c r="I4" s="81">
        <v>4389084</v>
      </c>
      <c r="J4" s="81">
        <v>1313250</v>
      </c>
      <c r="K4" s="81">
        <v>1824690</v>
      </c>
      <c r="L4" s="81">
        <v>5773925</v>
      </c>
      <c r="M4" s="81">
        <v>23260264</v>
      </c>
      <c r="N4" s="81" t="s">
        <v>139</v>
      </c>
      <c r="O4" s="81">
        <v>-304271</v>
      </c>
      <c r="P4" s="81">
        <v>22955993</v>
      </c>
      <c r="Q4" s="81">
        <v>494</v>
      </c>
      <c r="R4" s="81" t="s">
        <v>139</v>
      </c>
      <c r="S4" s="81" t="s">
        <v>139</v>
      </c>
      <c r="T4" s="81">
        <v>386032</v>
      </c>
      <c r="U4" s="81">
        <v>226838</v>
      </c>
      <c r="V4" s="81">
        <v>27482</v>
      </c>
      <c r="W4" s="81">
        <v>30612</v>
      </c>
      <c r="X4" s="81">
        <v>163991</v>
      </c>
      <c r="Y4" s="81">
        <v>984251</v>
      </c>
      <c r="Z4" s="81">
        <v>284172</v>
      </c>
      <c r="AA4" s="81">
        <v>25059864</v>
      </c>
      <c r="AB4" s="81" t="s">
        <v>139</v>
      </c>
      <c r="AC4" s="81">
        <v>-153301</v>
      </c>
      <c r="AD4" s="89">
        <v>24906563</v>
      </c>
    </row>
    <row r="5" spans="1:30" ht="17.25" customHeight="1" x14ac:dyDescent="0.15">
      <c r="A5" s="88" t="s">
        <v>152</v>
      </c>
      <c r="B5" s="81">
        <v>7941013</v>
      </c>
      <c r="C5" s="81">
        <v>7941013</v>
      </c>
      <c r="D5" s="81" t="s">
        <v>139</v>
      </c>
      <c r="E5" s="81">
        <v>7941013</v>
      </c>
      <c r="F5" s="81" t="s">
        <v>139</v>
      </c>
      <c r="G5" s="81" t="s">
        <v>139</v>
      </c>
      <c r="H5" s="81">
        <v>0</v>
      </c>
      <c r="I5" s="81">
        <v>4129404</v>
      </c>
      <c r="J5" s="81">
        <v>1312854</v>
      </c>
      <c r="K5" s="81">
        <v>1824690</v>
      </c>
      <c r="L5" s="81">
        <v>5411092</v>
      </c>
      <c r="M5" s="81">
        <v>20619053</v>
      </c>
      <c r="N5" s="81" t="s">
        <v>139</v>
      </c>
      <c r="O5" s="81" t="s">
        <v>139</v>
      </c>
      <c r="P5" s="81">
        <v>20619053</v>
      </c>
      <c r="Q5" s="81" t="s">
        <v>139</v>
      </c>
      <c r="R5" s="81" t="s">
        <v>139</v>
      </c>
      <c r="S5" s="81" t="s">
        <v>139</v>
      </c>
      <c r="T5" s="81">
        <v>386032</v>
      </c>
      <c r="U5" s="81">
        <v>225527</v>
      </c>
      <c r="V5" s="81">
        <v>27476</v>
      </c>
      <c r="W5" s="81" t="s">
        <v>139</v>
      </c>
      <c r="X5" s="81">
        <v>113021</v>
      </c>
      <c r="Y5" s="81">
        <v>759982</v>
      </c>
      <c r="Z5" s="81">
        <v>224564</v>
      </c>
      <c r="AA5" s="81">
        <v>22355655</v>
      </c>
      <c r="AB5" s="81" t="s">
        <v>139</v>
      </c>
      <c r="AC5" s="81" t="s">
        <v>139</v>
      </c>
      <c r="AD5" s="89">
        <v>22355655</v>
      </c>
    </row>
    <row r="6" spans="1:30" ht="17.25" customHeight="1" x14ac:dyDescent="0.15">
      <c r="A6" s="88" t="s">
        <v>154</v>
      </c>
      <c r="B6" s="81">
        <v>6607027</v>
      </c>
      <c r="C6" s="81">
        <v>6607027</v>
      </c>
      <c r="D6" s="81" t="s">
        <v>139</v>
      </c>
      <c r="E6" s="81">
        <v>6607027</v>
      </c>
      <c r="F6" s="81" t="s">
        <v>139</v>
      </c>
      <c r="G6" s="81" t="s">
        <v>139</v>
      </c>
      <c r="H6" s="81" t="s">
        <v>139</v>
      </c>
      <c r="I6" s="81" t="s">
        <v>139</v>
      </c>
      <c r="J6" s="81">
        <v>1148218</v>
      </c>
      <c r="K6" s="81" t="s">
        <v>139</v>
      </c>
      <c r="L6" s="81" t="s">
        <v>139</v>
      </c>
      <c r="M6" s="81">
        <v>7755245</v>
      </c>
      <c r="N6" s="81" t="s">
        <v>139</v>
      </c>
      <c r="O6" s="81" t="s">
        <v>139</v>
      </c>
      <c r="P6" s="81">
        <v>7755245</v>
      </c>
      <c r="Q6" s="81" t="s">
        <v>139</v>
      </c>
      <c r="R6" s="81" t="s">
        <v>139</v>
      </c>
      <c r="S6" s="81" t="s">
        <v>139</v>
      </c>
      <c r="T6" s="81">
        <v>385869</v>
      </c>
      <c r="U6" s="81">
        <v>123076</v>
      </c>
      <c r="V6" s="81">
        <v>26538</v>
      </c>
      <c r="W6" s="81" t="s">
        <v>139</v>
      </c>
      <c r="X6" s="81">
        <v>113021</v>
      </c>
      <c r="Y6" s="81" t="s">
        <v>139</v>
      </c>
      <c r="Z6" s="81">
        <v>3194</v>
      </c>
      <c r="AA6" s="81">
        <v>8406943</v>
      </c>
      <c r="AB6" s="81" t="s">
        <v>139</v>
      </c>
      <c r="AC6" s="81" t="s">
        <v>139</v>
      </c>
      <c r="AD6" s="89">
        <v>8406943</v>
      </c>
    </row>
    <row r="7" spans="1:30" ht="17.25" customHeight="1" x14ac:dyDescent="0.15">
      <c r="A7" s="88" t="s">
        <v>156</v>
      </c>
      <c r="B7" s="81">
        <v>2062992</v>
      </c>
      <c r="C7" s="81">
        <v>2062992</v>
      </c>
      <c r="D7" s="81" t="s">
        <v>139</v>
      </c>
      <c r="E7" s="81">
        <v>2062992</v>
      </c>
      <c r="F7" s="81" t="s">
        <v>139</v>
      </c>
      <c r="G7" s="81" t="s">
        <v>139</v>
      </c>
      <c r="H7" s="81" t="s">
        <v>139</v>
      </c>
      <c r="I7" s="81" t="s">
        <v>139</v>
      </c>
      <c r="J7" s="81">
        <v>178580</v>
      </c>
      <c r="K7" s="81" t="s">
        <v>139</v>
      </c>
      <c r="L7" s="81" t="s">
        <v>139</v>
      </c>
      <c r="M7" s="81">
        <v>2241573</v>
      </c>
      <c r="N7" s="81" t="s">
        <v>139</v>
      </c>
      <c r="O7" s="81" t="s">
        <v>139</v>
      </c>
      <c r="P7" s="81">
        <v>2241573</v>
      </c>
      <c r="Q7" s="81" t="s">
        <v>139</v>
      </c>
      <c r="R7" s="81" t="s">
        <v>139</v>
      </c>
      <c r="S7" s="81" t="s">
        <v>139</v>
      </c>
      <c r="T7" s="81">
        <v>21258</v>
      </c>
      <c r="U7" s="81">
        <v>16370</v>
      </c>
      <c r="V7" s="81">
        <v>3570</v>
      </c>
      <c r="W7" s="81" t="s">
        <v>139</v>
      </c>
      <c r="X7" s="81" t="s">
        <v>139</v>
      </c>
      <c r="Y7" s="81" t="s">
        <v>139</v>
      </c>
      <c r="Z7" s="81" t="s">
        <v>139</v>
      </c>
      <c r="AA7" s="81">
        <v>2282771</v>
      </c>
      <c r="AB7" s="81" t="s">
        <v>139</v>
      </c>
      <c r="AC7" s="81" t="s">
        <v>139</v>
      </c>
      <c r="AD7" s="89">
        <v>2282771</v>
      </c>
    </row>
    <row r="8" spans="1:30" ht="17.25" customHeight="1" x14ac:dyDescent="0.15">
      <c r="A8" s="88" t="s">
        <v>158</v>
      </c>
      <c r="B8" s="81" t="s">
        <v>139</v>
      </c>
      <c r="C8" s="81" t="s">
        <v>139</v>
      </c>
      <c r="D8" s="81" t="s">
        <v>139</v>
      </c>
      <c r="E8" s="81" t="s">
        <v>139</v>
      </c>
      <c r="F8" s="81" t="s">
        <v>139</v>
      </c>
      <c r="G8" s="81" t="s">
        <v>139</v>
      </c>
      <c r="H8" s="81" t="s">
        <v>139</v>
      </c>
      <c r="I8" s="81" t="s">
        <v>139</v>
      </c>
      <c r="J8" s="81" t="s">
        <v>139</v>
      </c>
      <c r="K8" s="81" t="s">
        <v>139</v>
      </c>
      <c r="L8" s="81" t="s">
        <v>139</v>
      </c>
      <c r="M8" s="81" t="s">
        <v>139</v>
      </c>
      <c r="N8" s="81" t="s">
        <v>139</v>
      </c>
      <c r="O8" s="81" t="s">
        <v>139</v>
      </c>
      <c r="P8" s="81" t="s">
        <v>139</v>
      </c>
      <c r="Q8" s="81" t="s">
        <v>139</v>
      </c>
      <c r="R8" s="81" t="s">
        <v>139</v>
      </c>
      <c r="S8" s="81" t="s">
        <v>139</v>
      </c>
      <c r="T8" s="81" t="s">
        <v>139</v>
      </c>
      <c r="U8" s="81" t="s">
        <v>139</v>
      </c>
      <c r="V8" s="81" t="s">
        <v>139</v>
      </c>
      <c r="W8" s="81" t="s">
        <v>139</v>
      </c>
      <c r="X8" s="81" t="s">
        <v>139</v>
      </c>
      <c r="Y8" s="81" t="s">
        <v>139</v>
      </c>
      <c r="Z8" s="81" t="s">
        <v>139</v>
      </c>
      <c r="AA8" s="81" t="s">
        <v>139</v>
      </c>
      <c r="AB8" s="81" t="s">
        <v>139</v>
      </c>
      <c r="AC8" s="81" t="s">
        <v>139</v>
      </c>
      <c r="AD8" s="89" t="s">
        <v>139</v>
      </c>
    </row>
    <row r="9" spans="1:30" ht="17.25" customHeight="1" x14ac:dyDescent="0.15">
      <c r="A9" s="88" t="s">
        <v>160</v>
      </c>
      <c r="B9" s="81">
        <v>12896387</v>
      </c>
      <c r="C9" s="81">
        <v>12896387</v>
      </c>
      <c r="D9" s="81" t="s">
        <v>139</v>
      </c>
      <c r="E9" s="81">
        <v>12896387</v>
      </c>
      <c r="F9" s="81" t="s">
        <v>139</v>
      </c>
      <c r="G9" s="81" t="s">
        <v>139</v>
      </c>
      <c r="H9" s="81" t="s">
        <v>139</v>
      </c>
      <c r="I9" s="81" t="s">
        <v>139</v>
      </c>
      <c r="J9" s="81">
        <v>1740286</v>
      </c>
      <c r="K9" s="81" t="s">
        <v>139</v>
      </c>
      <c r="L9" s="81" t="s">
        <v>139</v>
      </c>
      <c r="M9" s="81">
        <v>14636673</v>
      </c>
      <c r="N9" s="81" t="s">
        <v>139</v>
      </c>
      <c r="O9" s="81" t="s">
        <v>139</v>
      </c>
      <c r="P9" s="81">
        <v>14636673</v>
      </c>
      <c r="Q9" s="81" t="s">
        <v>139</v>
      </c>
      <c r="R9" s="81" t="s">
        <v>139</v>
      </c>
      <c r="S9" s="81" t="s">
        <v>139</v>
      </c>
      <c r="T9" s="81">
        <v>1179505</v>
      </c>
      <c r="U9" s="81">
        <v>204600</v>
      </c>
      <c r="V9" s="81">
        <v>50156</v>
      </c>
      <c r="W9" s="81" t="s">
        <v>139</v>
      </c>
      <c r="X9" s="81">
        <v>128772</v>
      </c>
      <c r="Y9" s="81" t="s">
        <v>139</v>
      </c>
      <c r="Z9" s="81">
        <v>223778</v>
      </c>
      <c r="AA9" s="81">
        <v>16423484</v>
      </c>
      <c r="AB9" s="81" t="s">
        <v>139</v>
      </c>
      <c r="AC9" s="81" t="s">
        <v>139</v>
      </c>
      <c r="AD9" s="89">
        <v>16423484</v>
      </c>
    </row>
    <row r="10" spans="1:30" ht="17.25" customHeight="1" x14ac:dyDescent="0.15">
      <c r="A10" s="88" t="s">
        <v>162</v>
      </c>
      <c r="B10" s="81">
        <v>-9296429</v>
      </c>
      <c r="C10" s="81">
        <v>-9296429</v>
      </c>
      <c r="D10" s="81" t="s">
        <v>139</v>
      </c>
      <c r="E10" s="81">
        <v>-9296429</v>
      </c>
      <c r="F10" s="81" t="s">
        <v>139</v>
      </c>
      <c r="G10" s="81" t="s">
        <v>139</v>
      </c>
      <c r="H10" s="81" t="s">
        <v>139</v>
      </c>
      <c r="I10" s="81" t="s">
        <v>139</v>
      </c>
      <c r="J10" s="81">
        <v>-859968</v>
      </c>
      <c r="K10" s="81" t="s">
        <v>139</v>
      </c>
      <c r="L10" s="81" t="s">
        <v>139</v>
      </c>
      <c r="M10" s="81">
        <v>-10156397</v>
      </c>
      <c r="N10" s="81" t="s">
        <v>139</v>
      </c>
      <c r="O10" s="81" t="s">
        <v>139</v>
      </c>
      <c r="P10" s="81">
        <v>-10156397</v>
      </c>
      <c r="Q10" s="81" t="s">
        <v>139</v>
      </c>
      <c r="R10" s="81" t="s">
        <v>139</v>
      </c>
      <c r="S10" s="81" t="s">
        <v>139</v>
      </c>
      <c r="T10" s="81">
        <v>-816185</v>
      </c>
      <c r="U10" s="81">
        <v>-99681</v>
      </c>
      <c r="V10" s="81">
        <v>-27188</v>
      </c>
      <c r="W10" s="81" t="s">
        <v>139</v>
      </c>
      <c r="X10" s="81">
        <v>-15751</v>
      </c>
      <c r="Y10" s="81" t="s">
        <v>139</v>
      </c>
      <c r="Z10" s="81">
        <v>-220584</v>
      </c>
      <c r="AA10" s="81">
        <v>-11335785</v>
      </c>
      <c r="AB10" s="81" t="s">
        <v>139</v>
      </c>
      <c r="AC10" s="81" t="s">
        <v>139</v>
      </c>
      <c r="AD10" s="89">
        <v>-11335785</v>
      </c>
    </row>
    <row r="11" spans="1:30" ht="17.25" customHeight="1" x14ac:dyDescent="0.15">
      <c r="A11" s="88" t="s">
        <v>164</v>
      </c>
      <c r="B11" s="81">
        <v>342036</v>
      </c>
      <c r="C11" s="81">
        <v>342036</v>
      </c>
      <c r="D11" s="81" t="s">
        <v>139</v>
      </c>
      <c r="E11" s="81">
        <v>342036</v>
      </c>
      <c r="F11" s="81" t="s">
        <v>139</v>
      </c>
      <c r="G11" s="81" t="s">
        <v>139</v>
      </c>
      <c r="H11" s="81" t="s">
        <v>139</v>
      </c>
      <c r="I11" s="81" t="s">
        <v>139</v>
      </c>
      <c r="J11" s="81">
        <v>1404621</v>
      </c>
      <c r="K11" s="81" t="s">
        <v>139</v>
      </c>
      <c r="L11" s="81" t="s">
        <v>139</v>
      </c>
      <c r="M11" s="81">
        <v>1746657</v>
      </c>
      <c r="N11" s="81" t="s">
        <v>139</v>
      </c>
      <c r="O11" s="81" t="s">
        <v>139</v>
      </c>
      <c r="P11" s="81">
        <v>1746657</v>
      </c>
      <c r="Q11" s="81" t="s">
        <v>139</v>
      </c>
      <c r="R11" s="81" t="s">
        <v>139</v>
      </c>
      <c r="S11" s="81" t="s">
        <v>139</v>
      </c>
      <c r="T11" s="81">
        <v>1885</v>
      </c>
      <c r="U11" s="81">
        <v>2176</v>
      </c>
      <c r="V11" s="81">
        <v>742</v>
      </c>
      <c r="W11" s="81" t="s">
        <v>139</v>
      </c>
      <c r="X11" s="81" t="s">
        <v>139</v>
      </c>
      <c r="Y11" s="81" t="s">
        <v>139</v>
      </c>
      <c r="Z11" s="81" t="s">
        <v>139</v>
      </c>
      <c r="AA11" s="81">
        <v>1751460</v>
      </c>
      <c r="AB11" s="81" t="s">
        <v>139</v>
      </c>
      <c r="AC11" s="81" t="s">
        <v>139</v>
      </c>
      <c r="AD11" s="89">
        <v>1751460</v>
      </c>
    </row>
    <row r="12" spans="1:30" ht="17.25" customHeight="1" x14ac:dyDescent="0.15">
      <c r="A12" s="88" t="s">
        <v>166</v>
      </c>
      <c r="B12" s="81">
        <v>-228432</v>
      </c>
      <c r="C12" s="81">
        <v>-228432</v>
      </c>
      <c r="D12" s="81" t="s">
        <v>139</v>
      </c>
      <c r="E12" s="81">
        <v>-228432</v>
      </c>
      <c r="F12" s="81" t="s">
        <v>139</v>
      </c>
      <c r="G12" s="81" t="s">
        <v>139</v>
      </c>
      <c r="H12" s="81" t="s">
        <v>139</v>
      </c>
      <c r="I12" s="81" t="s">
        <v>139</v>
      </c>
      <c r="J12" s="81">
        <v>-1315302</v>
      </c>
      <c r="K12" s="81" t="s">
        <v>139</v>
      </c>
      <c r="L12" s="81" t="s">
        <v>139</v>
      </c>
      <c r="M12" s="81">
        <v>-1543734</v>
      </c>
      <c r="N12" s="81" t="s">
        <v>139</v>
      </c>
      <c r="O12" s="81" t="s">
        <v>139</v>
      </c>
      <c r="P12" s="81">
        <v>-1543734</v>
      </c>
      <c r="Q12" s="81" t="s">
        <v>139</v>
      </c>
      <c r="R12" s="81" t="s">
        <v>139</v>
      </c>
      <c r="S12" s="81" t="s">
        <v>139</v>
      </c>
      <c r="T12" s="81">
        <v>-594</v>
      </c>
      <c r="U12" s="81">
        <v>-518</v>
      </c>
      <c r="V12" s="81">
        <v>-742</v>
      </c>
      <c r="W12" s="81" t="s">
        <v>139</v>
      </c>
      <c r="X12" s="81" t="s">
        <v>139</v>
      </c>
      <c r="Y12" s="81" t="s">
        <v>139</v>
      </c>
      <c r="Z12" s="81" t="s">
        <v>139</v>
      </c>
      <c r="AA12" s="81">
        <v>-1545588</v>
      </c>
      <c r="AB12" s="81" t="s">
        <v>139</v>
      </c>
      <c r="AC12" s="81" t="s">
        <v>139</v>
      </c>
      <c r="AD12" s="89">
        <v>-1545588</v>
      </c>
    </row>
    <row r="13" spans="1:30" ht="17.25" customHeight="1" x14ac:dyDescent="0.15">
      <c r="A13" s="88" t="s">
        <v>168</v>
      </c>
      <c r="B13" s="81" t="s">
        <v>139</v>
      </c>
      <c r="C13" s="81" t="s">
        <v>139</v>
      </c>
      <c r="D13" s="81" t="s">
        <v>139</v>
      </c>
      <c r="E13" s="81" t="s">
        <v>139</v>
      </c>
      <c r="F13" s="81" t="s">
        <v>139</v>
      </c>
      <c r="G13" s="81" t="s">
        <v>139</v>
      </c>
      <c r="H13" s="81" t="s">
        <v>139</v>
      </c>
      <c r="I13" s="81" t="s">
        <v>139</v>
      </c>
      <c r="J13" s="81" t="s">
        <v>139</v>
      </c>
      <c r="K13" s="81" t="s">
        <v>139</v>
      </c>
      <c r="L13" s="81" t="s">
        <v>139</v>
      </c>
      <c r="M13" s="81" t="s">
        <v>139</v>
      </c>
      <c r="N13" s="81" t="s">
        <v>139</v>
      </c>
      <c r="O13" s="81" t="s">
        <v>139</v>
      </c>
      <c r="P13" s="81" t="s">
        <v>139</v>
      </c>
      <c r="Q13" s="81" t="s">
        <v>139</v>
      </c>
      <c r="R13" s="81" t="s">
        <v>139</v>
      </c>
      <c r="S13" s="81" t="s">
        <v>139</v>
      </c>
      <c r="T13" s="81" t="s">
        <v>139</v>
      </c>
      <c r="U13" s="81">
        <v>140</v>
      </c>
      <c r="V13" s="81" t="s">
        <v>139</v>
      </c>
      <c r="W13" s="81" t="s">
        <v>139</v>
      </c>
      <c r="X13" s="81" t="s">
        <v>139</v>
      </c>
      <c r="Y13" s="81" t="s">
        <v>139</v>
      </c>
      <c r="Z13" s="81" t="s">
        <v>139</v>
      </c>
      <c r="AA13" s="81">
        <v>140</v>
      </c>
      <c r="AB13" s="81" t="s">
        <v>139</v>
      </c>
      <c r="AC13" s="81" t="s">
        <v>139</v>
      </c>
      <c r="AD13" s="89">
        <v>140</v>
      </c>
    </row>
    <row r="14" spans="1:30" ht="17.25" customHeight="1" x14ac:dyDescent="0.15">
      <c r="A14" s="88" t="s">
        <v>170</v>
      </c>
      <c r="B14" s="81" t="s">
        <v>139</v>
      </c>
      <c r="C14" s="81" t="s">
        <v>139</v>
      </c>
      <c r="D14" s="81" t="s">
        <v>139</v>
      </c>
      <c r="E14" s="81" t="s">
        <v>139</v>
      </c>
      <c r="F14" s="81" t="s">
        <v>139</v>
      </c>
      <c r="G14" s="81" t="s">
        <v>139</v>
      </c>
      <c r="H14" s="81" t="s">
        <v>139</v>
      </c>
      <c r="I14" s="81" t="s">
        <v>139</v>
      </c>
      <c r="J14" s="81" t="s">
        <v>139</v>
      </c>
      <c r="K14" s="81" t="s">
        <v>139</v>
      </c>
      <c r="L14" s="81" t="s">
        <v>139</v>
      </c>
      <c r="M14" s="81" t="s">
        <v>139</v>
      </c>
      <c r="N14" s="81" t="s">
        <v>139</v>
      </c>
      <c r="O14" s="81" t="s">
        <v>139</v>
      </c>
      <c r="P14" s="81" t="s">
        <v>139</v>
      </c>
      <c r="Q14" s="81" t="s">
        <v>139</v>
      </c>
      <c r="R14" s="81" t="s">
        <v>139</v>
      </c>
      <c r="S14" s="81" t="s">
        <v>139</v>
      </c>
      <c r="T14" s="81" t="s">
        <v>139</v>
      </c>
      <c r="U14" s="81">
        <v>-138</v>
      </c>
      <c r="V14" s="81" t="s">
        <v>139</v>
      </c>
      <c r="W14" s="81" t="s">
        <v>139</v>
      </c>
      <c r="X14" s="81" t="s">
        <v>139</v>
      </c>
      <c r="Y14" s="81" t="s">
        <v>139</v>
      </c>
      <c r="Z14" s="81" t="s">
        <v>139</v>
      </c>
      <c r="AA14" s="81">
        <v>-138</v>
      </c>
      <c r="AB14" s="81" t="s">
        <v>139</v>
      </c>
      <c r="AC14" s="81" t="s">
        <v>139</v>
      </c>
      <c r="AD14" s="89">
        <v>-138</v>
      </c>
    </row>
    <row r="15" spans="1:30" ht="17.25" customHeight="1" x14ac:dyDescent="0.15">
      <c r="A15" s="88" t="s">
        <v>172</v>
      </c>
      <c r="B15" s="81" t="s">
        <v>139</v>
      </c>
      <c r="C15" s="81" t="s">
        <v>139</v>
      </c>
      <c r="D15" s="81" t="s">
        <v>139</v>
      </c>
      <c r="E15" s="81" t="s">
        <v>139</v>
      </c>
      <c r="F15" s="81" t="s">
        <v>139</v>
      </c>
      <c r="G15" s="81" t="s">
        <v>139</v>
      </c>
      <c r="H15" s="81" t="s">
        <v>139</v>
      </c>
      <c r="I15" s="81" t="s">
        <v>139</v>
      </c>
      <c r="J15" s="81" t="s">
        <v>139</v>
      </c>
      <c r="K15" s="81" t="s">
        <v>139</v>
      </c>
      <c r="L15" s="81" t="s">
        <v>139</v>
      </c>
      <c r="M15" s="81" t="s">
        <v>139</v>
      </c>
      <c r="N15" s="81" t="s">
        <v>139</v>
      </c>
      <c r="O15" s="81" t="s">
        <v>139</v>
      </c>
      <c r="P15" s="81" t="s">
        <v>139</v>
      </c>
      <c r="Q15" s="81" t="s">
        <v>139</v>
      </c>
      <c r="R15" s="81" t="s">
        <v>139</v>
      </c>
      <c r="S15" s="81" t="s">
        <v>139</v>
      </c>
      <c r="T15" s="81" t="s">
        <v>139</v>
      </c>
      <c r="U15" s="81" t="s">
        <v>139</v>
      </c>
      <c r="V15" s="81" t="s">
        <v>139</v>
      </c>
      <c r="W15" s="81" t="s">
        <v>139</v>
      </c>
      <c r="X15" s="81" t="s">
        <v>139</v>
      </c>
      <c r="Y15" s="81" t="s">
        <v>139</v>
      </c>
      <c r="Z15" s="81" t="s">
        <v>139</v>
      </c>
      <c r="AA15" s="81" t="s">
        <v>139</v>
      </c>
      <c r="AB15" s="81" t="s">
        <v>139</v>
      </c>
      <c r="AC15" s="81" t="s">
        <v>139</v>
      </c>
      <c r="AD15" s="89" t="s">
        <v>139</v>
      </c>
    </row>
    <row r="16" spans="1:30" ht="17.25" customHeight="1" x14ac:dyDescent="0.15">
      <c r="A16" s="88" t="s">
        <v>174</v>
      </c>
      <c r="B16" s="81" t="s">
        <v>139</v>
      </c>
      <c r="C16" s="81" t="s">
        <v>139</v>
      </c>
      <c r="D16" s="81" t="s">
        <v>139</v>
      </c>
      <c r="E16" s="81" t="s">
        <v>139</v>
      </c>
      <c r="F16" s="81" t="s">
        <v>139</v>
      </c>
      <c r="G16" s="81" t="s">
        <v>139</v>
      </c>
      <c r="H16" s="81" t="s">
        <v>139</v>
      </c>
      <c r="I16" s="81" t="s">
        <v>139</v>
      </c>
      <c r="J16" s="81" t="s">
        <v>139</v>
      </c>
      <c r="K16" s="81" t="s">
        <v>139</v>
      </c>
      <c r="L16" s="81" t="s">
        <v>139</v>
      </c>
      <c r="M16" s="81" t="s">
        <v>139</v>
      </c>
      <c r="N16" s="81" t="s">
        <v>139</v>
      </c>
      <c r="O16" s="81" t="s">
        <v>139</v>
      </c>
      <c r="P16" s="81" t="s">
        <v>139</v>
      </c>
      <c r="Q16" s="81" t="s">
        <v>139</v>
      </c>
      <c r="R16" s="81" t="s">
        <v>139</v>
      </c>
      <c r="S16" s="81" t="s">
        <v>139</v>
      </c>
      <c r="T16" s="81" t="s">
        <v>139</v>
      </c>
      <c r="U16" s="81" t="s">
        <v>139</v>
      </c>
      <c r="V16" s="81" t="s">
        <v>139</v>
      </c>
      <c r="W16" s="81" t="s">
        <v>139</v>
      </c>
      <c r="X16" s="81" t="s">
        <v>139</v>
      </c>
      <c r="Y16" s="81" t="s">
        <v>139</v>
      </c>
      <c r="Z16" s="81" t="s">
        <v>139</v>
      </c>
      <c r="AA16" s="81" t="s">
        <v>139</v>
      </c>
      <c r="AB16" s="81" t="s">
        <v>139</v>
      </c>
      <c r="AC16" s="81" t="s">
        <v>139</v>
      </c>
      <c r="AD16" s="89" t="s">
        <v>139</v>
      </c>
    </row>
    <row r="17" spans="1:30" ht="17.25" customHeight="1" x14ac:dyDescent="0.15">
      <c r="A17" s="88" t="s">
        <v>176</v>
      </c>
      <c r="B17" s="81" t="s">
        <v>139</v>
      </c>
      <c r="C17" s="81" t="s">
        <v>139</v>
      </c>
      <c r="D17" s="81" t="s">
        <v>139</v>
      </c>
      <c r="E17" s="81" t="s">
        <v>139</v>
      </c>
      <c r="F17" s="81" t="s">
        <v>139</v>
      </c>
      <c r="G17" s="81" t="s">
        <v>139</v>
      </c>
      <c r="H17" s="81" t="s">
        <v>139</v>
      </c>
      <c r="I17" s="81" t="s">
        <v>139</v>
      </c>
      <c r="J17" s="81" t="s">
        <v>139</v>
      </c>
      <c r="K17" s="81" t="s">
        <v>139</v>
      </c>
      <c r="L17" s="81" t="s">
        <v>139</v>
      </c>
      <c r="M17" s="81" t="s">
        <v>139</v>
      </c>
      <c r="N17" s="81" t="s">
        <v>139</v>
      </c>
      <c r="O17" s="81" t="s">
        <v>139</v>
      </c>
      <c r="P17" s="81" t="s">
        <v>139</v>
      </c>
      <c r="Q17" s="81" t="s">
        <v>139</v>
      </c>
      <c r="R17" s="81" t="s">
        <v>139</v>
      </c>
      <c r="S17" s="81" t="s">
        <v>139</v>
      </c>
      <c r="T17" s="81" t="s">
        <v>139</v>
      </c>
      <c r="U17" s="81" t="s">
        <v>139</v>
      </c>
      <c r="V17" s="81" t="s">
        <v>139</v>
      </c>
      <c r="W17" s="81" t="s">
        <v>139</v>
      </c>
      <c r="X17" s="81" t="s">
        <v>139</v>
      </c>
      <c r="Y17" s="81" t="s">
        <v>139</v>
      </c>
      <c r="Z17" s="81" t="s">
        <v>139</v>
      </c>
      <c r="AA17" s="81" t="s">
        <v>139</v>
      </c>
      <c r="AB17" s="81" t="s">
        <v>139</v>
      </c>
      <c r="AC17" s="81" t="s">
        <v>139</v>
      </c>
      <c r="AD17" s="89" t="s">
        <v>139</v>
      </c>
    </row>
    <row r="18" spans="1:30" ht="17.25" customHeight="1" x14ac:dyDescent="0.15">
      <c r="A18" s="88" t="s">
        <v>178</v>
      </c>
      <c r="B18" s="81" t="s">
        <v>139</v>
      </c>
      <c r="C18" s="81" t="s">
        <v>139</v>
      </c>
      <c r="D18" s="81" t="s">
        <v>139</v>
      </c>
      <c r="E18" s="81" t="s">
        <v>139</v>
      </c>
      <c r="F18" s="81" t="s">
        <v>139</v>
      </c>
      <c r="G18" s="81" t="s">
        <v>139</v>
      </c>
      <c r="H18" s="81" t="s">
        <v>139</v>
      </c>
      <c r="I18" s="81" t="s">
        <v>139</v>
      </c>
      <c r="J18" s="81" t="s">
        <v>139</v>
      </c>
      <c r="K18" s="81" t="s">
        <v>139</v>
      </c>
      <c r="L18" s="81" t="s">
        <v>139</v>
      </c>
      <c r="M18" s="81" t="s">
        <v>139</v>
      </c>
      <c r="N18" s="81" t="s">
        <v>139</v>
      </c>
      <c r="O18" s="81" t="s">
        <v>139</v>
      </c>
      <c r="P18" s="81" t="s">
        <v>139</v>
      </c>
      <c r="Q18" s="81" t="s">
        <v>139</v>
      </c>
      <c r="R18" s="81" t="s">
        <v>139</v>
      </c>
      <c r="S18" s="81" t="s">
        <v>139</v>
      </c>
      <c r="T18" s="81" t="s">
        <v>139</v>
      </c>
      <c r="U18" s="81" t="s">
        <v>139</v>
      </c>
      <c r="V18" s="81" t="s">
        <v>139</v>
      </c>
      <c r="W18" s="81" t="s">
        <v>139</v>
      </c>
      <c r="X18" s="81" t="s">
        <v>139</v>
      </c>
      <c r="Y18" s="81" t="s">
        <v>139</v>
      </c>
      <c r="Z18" s="81" t="s">
        <v>139</v>
      </c>
      <c r="AA18" s="81" t="s">
        <v>139</v>
      </c>
      <c r="AB18" s="81" t="s">
        <v>139</v>
      </c>
      <c r="AC18" s="81" t="s">
        <v>139</v>
      </c>
      <c r="AD18" s="89" t="s">
        <v>139</v>
      </c>
    </row>
    <row r="19" spans="1:30" ht="17.25" customHeight="1" x14ac:dyDescent="0.15">
      <c r="A19" s="88" t="s">
        <v>179</v>
      </c>
      <c r="B19" s="81" t="s">
        <v>139</v>
      </c>
      <c r="C19" s="81" t="s">
        <v>139</v>
      </c>
      <c r="D19" s="81" t="s">
        <v>139</v>
      </c>
      <c r="E19" s="81" t="s">
        <v>139</v>
      </c>
      <c r="F19" s="81" t="s">
        <v>139</v>
      </c>
      <c r="G19" s="81" t="s">
        <v>139</v>
      </c>
      <c r="H19" s="81" t="s">
        <v>139</v>
      </c>
      <c r="I19" s="81" t="s">
        <v>139</v>
      </c>
      <c r="J19" s="81" t="s">
        <v>139</v>
      </c>
      <c r="K19" s="81" t="s">
        <v>139</v>
      </c>
      <c r="L19" s="81" t="s">
        <v>139</v>
      </c>
      <c r="M19" s="81" t="s">
        <v>139</v>
      </c>
      <c r="N19" s="81" t="s">
        <v>139</v>
      </c>
      <c r="O19" s="81" t="s">
        <v>139</v>
      </c>
      <c r="P19" s="81" t="s">
        <v>139</v>
      </c>
      <c r="Q19" s="81" t="s">
        <v>139</v>
      </c>
      <c r="R19" s="81" t="s">
        <v>139</v>
      </c>
      <c r="S19" s="81" t="s">
        <v>139</v>
      </c>
      <c r="T19" s="81" t="s">
        <v>139</v>
      </c>
      <c r="U19" s="81" t="s">
        <v>139</v>
      </c>
      <c r="V19" s="81" t="s">
        <v>139</v>
      </c>
      <c r="W19" s="81" t="s">
        <v>139</v>
      </c>
      <c r="X19" s="81" t="s">
        <v>139</v>
      </c>
      <c r="Y19" s="81" t="s">
        <v>139</v>
      </c>
      <c r="Z19" s="81" t="s">
        <v>139</v>
      </c>
      <c r="AA19" s="81" t="s">
        <v>139</v>
      </c>
      <c r="AB19" s="81" t="s">
        <v>139</v>
      </c>
      <c r="AC19" s="81" t="s">
        <v>139</v>
      </c>
      <c r="AD19" s="89" t="s">
        <v>139</v>
      </c>
    </row>
    <row r="20" spans="1:30" ht="17.25" customHeight="1" x14ac:dyDescent="0.15">
      <c r="A20" s="88" t="s">
        <v>181</v>
      </c>
      <c r="B20" s="81" t="s">
        <v>139</v>
      </c>
      <c r="C20" s="81" t="s">
        <v>139</v>
      </c>
      <c r="D20" s="81" t="s">
        <v>139</v>
      </c>
      <c r="E20" s="81" t="s">
        <v>139</v>
      </c>
      <c r="F20" s="81" t="s">
        <v>139</v>
      </c>
      <c r="G20" s="81" t="s">
        <v>139</v>
      </c>
      <c r="H20" s="81" t="s">
        <v>139</v>
      </c>
      <c r="I20" s="81" t="s">
        <v>139</v>
      </c>
      <c r="J20" s="81" t="s">
        <v>139</v>
      </c>
      <c r="K20" s="81" t="s">
        <v>139</v>
      </c>
      <c r="L20" s="81" t="s">
        <v>139</v>
      </c>
      <c r="M20" s="81" t="s">
        <v>139</v>
      </c>
      <c r="N20" s="81" t="s">
        <v>139</v>
      </c>
      <c r="O20" s="81" t="s">
        <v>139</v>
      </c>
      <c r="P20" s="81" t="s">
        <v>139</v>
      </c>
      <c r="Q20" s="81" t="s">
        <v>139</v>
      </c>
      <c r="R20" s="81" t="s">
        <v>139</v>
      </c>
      <c r="S20" s="81" t="s">
        <v>139</v>
      </c>
      <c r="T20" s="81" t="s">
        <v>139</v>
      </c>
      <c r="U20" s="81" t="s">
        <v>139</v>
      </c>
      <c r="V20" s="81" t="s">
        <v>139</v>
      </c>
      <c r="W20" s="81" t="s">
        <v>139</v>
      </c>
      <c r="X20" s="81" t="s">
        <v>139</v>
      </c>
      <c r="Y20" s="81" t="s">
        <v>139</v>
      </c>
      <c r="Z20" s="81" t="s">
        <v>139</v>
      </c>
      <c r="AA20" s="81" t="s">
        <v>139</v>
      </c>
      <c r="AB20" s="81" t="s">
        <v>139</v>
      </c>
      <c r="AC20" s="81" t="s">
        <v>139</v>
      </c>
      <c r="AD20" s="89" t="s">
        <v>139</v>
      </c>
    </row>
    <row r="21" spans="1:30" ht="17.25" customHeight="1" x14ac:dyDescent="0.15">
      <c r="A21" s="88" t="s">
        <v>183</v>
      </c>
      <c r="B21" s="81">
        <v>830474</v>
      </c>
      <c r="C21" s="81">
        <v>830474</v>
      </c>
      <c r="D21" s="81" t="s">
        <v>139</v>
      </c>
      <c r="E21" s="81">
        <v>830474</v>
      </c>
      <c r="F21" s="81" t="s">
        <v>139</v>
      </c>
      <c r="G21" s="81" t="s">
        <v>139</v>
      </c>
      <c r="H21" s="81" t="s">
        <v>139</v>
      </c>
      <c r="I21" s="81" t="s">
        <v>139</v>
      </c>
      <c r="J21" s="81" t="s">
        <v>139</v>
      </c>
      <c r="K21" s="81" t="s">
        <v>139</v>
      </c>
      <c r="L21" s="81" t="s">
        <v>139</v>
      </c>
      <c r="M21" s="81">
        <v>830474</v>
      </c>
      <c r="N21" s="81" t="s">
        <v>139</v>
      </c>
      <c r="O21" s="81" t="s">
        <v>139</v>
      </c>
      <c r="P21" s="81">
        <v>830474</v>
      </c>
      <c r="Q21" s="81" t="s">
        <v>139</v>
      </c>
      <c r="R21" s="81" t="s">
        <v>139</v>
      </c>
      <c r="S21" s="81" t="s">
        <v>139</v>
      </c>
      <c r="T21" s="81" t="s">
        <v>139</v>
      </c>
      <c r="U21" s="81">
        <v>127</v>
      </c>
      <c r="V21" s="81" t="s">
        <v>139</v>
      </c>
      <c r="W21" s="81" t="s">
        <v>139</v>
      </c>
      <c r="X21" s="81" t="s">
        <v>139</v>
      </c>
      <c r="Y21" s="81" t="s">
        <v>139</v>
      </c>
      <c r="Z21" s="81" t="s">
        <v>139</v>
      </c>
      <c r="AA21" s="81">
        <v>830601</v>
      </c>
      <c r="AB21" s="81" t="s">
        <v>139</v>
      </c>
      <c r="AC21" s="81" t="s">
        <v>139</v>
      </c>
      <c r="AD21" s="89">
        <v>830601</v>
      </c>
    </row>
    <row r="22" spans="1:30" ht="17.25" customHeight="1" x14ac:dyDescent="0.15">
      <c r="A22" s="88" t="s">
        <v>185</v>
      </c>
      <c r="B22" s="81">
        <v>1103706</v>
      </c>
      <c r="C22" s="81">
        <v>1103706</v>
      </c>
      <c r="D22" s="81" t="s">
        <v>139</v>
      </c>
      <c r="E22" s="81">
        <v>1103706</v>
      </c>
      <c r="F22" s="81" t="s">
        <v>139</v>
      </c>
      <c r="G22" s="81" t="s">
        <v>139</v>
      </c>
      <c r="H22" s="81" t="s">
        <v>139</v>
      </c>
      <c r="I22" s="81">
        <v>4129404</v>
      </c>
      <c r="J22" s="81" t="s">
        <v>139</v>
      </c>
      <c r="K22" s="81">
        <v>1788384</v>
      </c>
      <c r="L22" s="81">
        <v>5330707</v>
      </c>
      <c r="M22" s="81">
        <v>12352201</v>
      </c>
      <c r="N22" s="81" t="s">
        <v>139</v>
      </c>
      <c r="O22" s="81" t="s">
        <v>139</v>
      </c>
      <c r="P22" s="81">
        <v>12352201</v>
      </c>
      <c r="Q22" s="81" t="s">
        <v>139</v>
      </c>
      <c r="R22" s="81" t="s">
        <v>139</v>
      </c>
      <c r="S22" s="81" t="s">
        <v>139</v>
      </c>
      <c r="T22" s="81" t="s">
        <v>139</v>
      </c>
      <c r="U22" s="81" t="s">
        <v>139</v>
      </c>
      <c r="V22" s="81" t="s">
        <v>139</v>
      </c>
      <c r="W22" s="81" t="s">
        <v>139</v>
      </c>
      <c r="X22" s="81" t="s">
        <v>139</v>
      </c>
      <c r="Y22" s="81">
        <v>569394</v>
      </c>
      <c r="Z22" s="81" t="s">
        <v>139</v>
      </c>
      <c r="AA22" s="81">
        <v>12921595</v>
      </c>
      <c r="AB22" s="81" t="s">
        <v>139</v>
      </c>
      <c r="AC22" s="81" t="s">
        <v>139</v>
      </c>
      <c r="AD22" s="89">
        <v>12921595</v>
      </c>
    </row>
    <row r="23" spans="1:30" ht="17.25" customHeight="1" x14ac:dyDescent="0.15">
      <c r="A23" s="88" t="s">
        <v>156</v>
      </c>
      <c r="B23" s="81">
        <v>34844</v>
      </c>
      <c r="C23" s="81">
        <v>34844</v>
      </c>
      <c r="D23" s="81" t="s">
        <v>139</v>
      </c>
      <c r="E23" s="81">
        <v>34844</v>
      </c>
      <c r="F23" s="81" t="s">
        <v>139</v>
      </c>
      <c r="G23" s="81" t="s">
        <v>139</v>
      </c>
      <c r="H23" s="81" t="s">
        <v>139</v>
      </c>
      <c r="I23" s="81">
        <v>15667</v>
      </c>
      <c r="J23" s="81" t="s">
        <v>139</v>
      </c>
      <c r="K23" s="81">
        <v>159432</v>
      </c>
      <c r="L23" s="81">
        <v>8376</v>
      </c>
      <c r="M23" s="81">
        <v>218318</v>
      </c>
      <c r="N23" s="81" t="s">
        <v>139</v>
      </c>
      <c r="O23" s="81" t="s">
        <v>139</v>
      </c>
      <c r="P23" s="81">
        <v>218318</v>
      </c>
      <c r="Q23" s="81" t="s">
        <v>139</v>
      </c>
      <c r="R23" s="81" t="s">
        <v>139</v>
      </c>
      <c r="S23" s="81" t="s">
        <v>139</v>
      </c>
      <c r="T23" s="81" t="s">
        <v>139</v>
      </c>
      <c r="U23" s="81" t="s">
        <v>139</v>
      </c>
      <c r="V23" s="81" t="s">
        <v>139</v>
      </c>
      <c r="W23" s="81" t="s">
        <v>139</v>
      </c>
      <c r="X23" s="81" t="s">
        <v>139</v>
      </c>
      <c r="Y23" s="81">
        <v>72408</v>
      </c>
      <c r="Z23" s="81" t="s">
        <v>139</v>
      </c>
      <c r="AA23" s="81">
        <v>290726</v>
      </c>
      <c r="AB23" s="81" t="s">
        <v>139</v>
      </c>
      <c r="AC23" s="81" t="s">
        <v>139</v>
      </c>
      <c r="AD23" s="89">
        <v>290726</v>
      </c>
    </row>
    <row r="24" spans="1:30" ht="17.25" customHeight="1" x14ac:dyDescent="0.15">
      <c r="A24" s="88" t="s">
        <v>160</v>
      </c>
      <c r="B24" s="81" t="s">
        <v>139</v>
      </c>
      <c r="C24" s="81" t="s">
        <v>139</v>
      </c>
      <c r="D24" s="81" t="s">
        <v>139</v>
      </c>
      <c r="E24" s="81" t="s">
        <v>139</v>
      </c>
      <c r="F24" s="81" t="s">
        <v>139</v>
      </c>
      <c r="G24" s="81" t="s">
        <v>139</v>
      </c>
      <c r="H24" s="81" t="s">
        <v>139</v>
      </c>
      <c r="I24" s="81">
        <v>1090740</v>
      </c>
      <c r="J24" s="81" t="s">
        <v>139</v>
      </c>
      <c r="K24" s="81">
        <v>132612</v>
      </c>
      <c r="L24" s="81" t="s">
        <v>139</v>
      </c>
      <c r="M24" s="81">
        <v>1223352</v>
      </c>
      <c r="N24" s="81" t="s">
        <v>139</v>
      </c>
      <c r="O24" s="81" t="s">
        <v>139</v>
      </c>
      <c r="P24" s="81">
        <v>1223352</v>
      </c>
      <c r="Q24" s="81" t="s">
        <v>139</v>
      </c>
      <c r="R24" s="81" t="s">
        <v>139</v>
      </c>
      <c r="S24" s="81" t="s">
        <v>139</v>
      </c>
      <c r="T24" s="81" t="s">
        <v>139</v>
      </c>
      <c r="U24" s="81" t="s">
        <v>139</v>
      </c>
      <c r="V24" s="81" t="s">
        <v>139</v>
      </c>
      <c r="W24" s="81" t="s">
        <v>139</v>
      </c>
      <c r="X24" s="81" t="s">
        <v>139</v>
      </c>
      <c r="Y24" s="81">
        <v>144706</v>
      </c>
      <c r="Z24" s="81" t="s">
        <v>139</v>
      </c>
      <c r="AA24" s="81">
        <v>1368057</v>
      </c>
      <c r="AB24" s="81" t="s">
        <v>139</v>
      </c>
      <c r="AC24" s="81" t="s">
        <v>139</v>
      </c>
      <c r="AD24" s="89">
        <v>1368057</v>
      </c>
    </row>
    <row r="25" spans="1:30" ht="17.25" customHeight="1" x14ac:dyDescent="0.15">
      <c r="A25" s="88" t="s">
        <v>162</v>
      </c>
      <c r="B25" s="81" t="s">
        <v>139</v>
      </c>
      <c r="C25" s="81" t="s">
        <v>139</v>
      </c>
      <c r="D25" s="81" t="s">
        <v>139</v>
      </c>
      <c r="E25" s="81" t="s">
        <v>139</v>
      </c>
      <c r="F25" s="81" t="s">
        <v>139</v>
      </c>
      <c r="G25" s="81" t="s">
        <v>139</v>
      </c>
      <c r="H25" s="81" t="s">
        <v>139</v>
      </c>
      <c r="I25" s="81">
        <v>-346125</v>
      </c>
      <c r="J25" s="81" t="s">
        <v>139</v>
      </c>
      <c r="K25" s="81">
        <v>-66950</v>
      </c>
      <c r="L25" s="81" t="s">
        <v>139</v>
      </c>
      <c r="M25" s="81">
        <v>-413075</v>
      </c>
      <c r="N25" s="81" t="s">
        <v>139</v>
      </c>
      <c r="O25" s="81" t="s">
        <v>139</v>
      </c>
      <c r="P25" s="81">
        <v>-413075</v>
      </c>
      <c r="Q25" s="81" t="s">
        <v>139</v>
      </c>
      <c r="R25" s="81" t="s">
        <v>139</v>
      </c>
      <c r="S25" s="81" t="s">
        <v>139</v>
      </c>
      <c r="T25" s="81" t="s">
        <v>139</v>
      </c>
      <c r="U25" s="81" t="s">
        <v>139</v>
      </c>
      <c r="V25" s="81" t="s">
        <v>139</v>
      </c>
      <c r="W25" s="81" t="s">
        <v>139</v>
      </c>
      <c r="X25" s="81" t="s">
        <v>139</v>
      </c>
      <c r="Y25" s="81">
        <v>-87135</v>
      </c>
      <c r="Z25" s="81" t="s">
        <v>139</v>
      </c>
      <c r="AA25" s="81">
        <v>-500210</v>
      </c>
      <c r="AB25" s="81" t="s">
        <v>139</v>
      </c>
      <c r="AC25" s="81" t="s">
        <v>139</v>
      </c>
      <c r="AD25" s="89">
        <v>-500210</v>
      </c>
    </row>
    <row r="26" spans="1:30" ht="17.25" customHeight="1" x14ac:dyDescent="0.15">
      <c r="A26" s="88" t="s">
        <v>164</v>
      </c>
      <c r="B26" s="81">
        <v>17160614</v>
      </c>
      <c r="C26" s="81">
        <v>17160614</v>
      </c>
      <c r="D26" s="81" t="s">
        <v>139</v>
      </c>
      <c r="E26" s="81">
        <v>17160614</v>
      </c>
      <c r="F26" s="81" t="s">
        <v>139</v>
      </c>
      <c r="G26" s="81" t="s">
        <v>139</v>
      </c>
      <c r="H26" s="81" t="s">
        <v>139</v>
      </c>
      <c r="I26" s="81">
        <v>4235031</v>
      </c>
      <c r="J26" s="81" t="s">
        <v>139</v>
      </c>
      <c r="K26" s="81">
        <v>3832895</v>
      </c>
      <c r="L26" s="81">
        <v>7721745</v>
      </c>
      <c r="M26" s="81">
        <v>32950285</v>
      </c>
      <c r="N26" s="81" t="s">
        <v>139</v>
      </c>
      <c r="O26" s="81" t="s">
        <v>139</v>
      </c>
      <c r="P26" s="81">
        <v>32950285</v>
      </c>
      <c r="Q26" s="81" t="s">
        <v>139</v>
      </c>
      <c r="R26" s="81" t="s">
        <v>139</v>
      </c>
      <c r="S26" s="81" t="s">
        <v>139</v>
      </c>
      <c r="T26" s="81" t="s">
        <v>139</v>
      </c>
      <c r="U26" s="81" t="s">
        <v>139</v>
      </c>
      <c r="V26" s="81" t="s">
        <v>139</v>
      </c>
      <c r="W26" s="81" t="s">
        <v>139</v>
      </c>
      <c r="X26" s="81" t="s">
        <v>139</v>
      </c>
      <c r="Y26" s="81">
        <v>1229778</v>
      </c>
      <c r="Z26" s="81" t="s">
        <v>139</v>
      </c>
      <c r="AA26" s="81">
        <v>34180063</v>
      </c>
      <c r="AB26" s="81" t="s">
        <v>139</v>
      </c>
      <c r="AC26" s="81" t="s">
        <v>139</v>
      </c>
      <c r="AD26" s="89">
        <v>34180063</v>
      </c>
    </row>
    <row r="27" spans="1:30" ht="17.25" customHeight="1" x14ac:dyDescent="0.15">
      <c r="A27" s="88" t="s">
        <v>166</v>
      </c>
      <c r="B27" s="81">
        <v>-16091752</v>
      </c>
      <c r="C27" s="81">
        <v>-16091752</v>
      </c>
      <c r="D27" s="81" t="s">
        <v>139</v>
      </c>
      <c r="E27" s="81">
        <v>-16091752</v>
      </c>
      <c r="F27" s="81" t="s">
        <v>139</v>
      </c>
      <c r="G27" s="81" t="s">
        <v>139</v>
      </c>
      <c r="H27" s="81" t="s">
        <v>139</v>
      </c>
      <c r="I27" s="81">
        <v>-865908</v>
      </c>
      <c r="J27" s="81" t="s">
        <v>139</v>
      </c>
      <c r="K27" s="81">
        <v>-2269605</v>
      </c>
      <c r="L27" s="81">
        <v>-2399414</v>
      </c>
      <c r="M27" s="81">
        <v>-21626679</v>
      </c>
      <c r="N27" s="81" t="s">
        <v>139</v>
      </c>
      <c r="O27" s="81" t="s">
        <v>139</v>
      </c>
      <c r="P27" s="81">
        <v>-21626679</v>
      </c>
      <c r="Q27" s="81" t="s">
        <v>139</v>
      </c>
      <c r="R27" s="81" t="s">
        <v>139</v>
      </c>
      <c r="S27" s="81" t="s">
        <v>139</v>
      </c>
      <c r="T27" s="81" t="s">
        <v>139</v>
      </c>
      <c r="U27" s="81" t="s">
        <v>139</v>
      </c>
      <c r="V27" s="81" t="s">
        <v>139</v>
      </c>
      <c r="W27" s="81" t="s">
        <v>139</v>
      </c>
      <c r="X27" s="81" t="s">
        <v>139</v>
      </c>
      <c r="Y27" s="81">
        <v>-793851</v>
      </c>
      <c r="Z27" s="81" t="s">
        <v>139</v>
      </c>
      <c r="AA27" s="81">
        <v>-22420530</v>
      </c>
      <c r="AB27" s="81" t="s">
        <v>139</v>
      </c>
      <c r="AC27" s="81" t="s">
        <v>139</v>
      </c>
      <c r="AD27" s="89">
        <v>-22420530</v>
      </c>
    </row>
    <row r="28" spans="1:30" ht="17.25" customHeight="1" x14ac:dyDescent="0.15">
      <c r="A28" s="88" t="s">
        <v>179</v>
      </c>
      <c r="B28" s="81" t="s">
        <v>139</v>
      </c>
      <c r="C28" s="81" t="s">
        <v>139</v>
      </c>
      <c r="D28" s="81" t="s">
        <v>139</v>
      </c>
      <c r="E28" s="81" t="s">
        <v>139</v>
      </c>
      <c r="F28" s="81" t="s">
        <v>139</v>
      </c>
      <c r="G28" s="81" t="s">
        <v>139</v>
      </c>
      <c r="H28" s="81" t="s">
        <v>139</v>
      </c>
      <c r="I28" s="81" t="s">
        <v>139</v>
      </c>
      <c r="J28" s="81" t="s">
        <v>139</v>
      </c>
      <c r="K28" s="81" t="s">
        <v>139</v>
      </c>
      <c r="L28" s="81" t="s">
        <v>139</v>
      </c>
      <c r="M28" s="81" t="s">
        <v>139</v>
      </c>
      <c r="N28" s="81" t="s">
        <v>139</v>
      </c>
      <c r="O28" s="81" t="s">
        <v>139</v>
      </c>
      <c r="P28" s="81" t="s">
        <v>139</v>
      </c>
      <c r="Q28" s="81" t="s">
        <v>139</v>
      </c>
      <c r="R28" s="81" t="s">
        <v>139</v>
      </c>
      <c r="S28" s="81" t="s">
        <v>139</v>
      </c>
      <c r="T28" s="81" t="s">
        <v>139</v>
      </c>
      <c r="U28" s="81" t="s">
        <v>139</v>
      </c>
      <c r="V28" s="81" t="s">
        <v>139</v>
      </c>
      <c r="W28" s="81" t="s">
        <v>139</v>
      </c>
      <c r="X28" s="81" t="s">
        <v>139</v>
      </c>
      <c r="Y28" s="81">
        <v>472</v>
      </c>
      <c r="Z28" s="81" t="s">
        <v>139</v>
      </c>
      <c r="AA28" s="81">
        <v>472</v>
      </c>
      <c r="AB28" s="81" t="s">
        <v>139</v>
      </c>
      <c r="AC28" s="81" t="s">
        <v>139</v>
      </c>
      <c r="AD28" s="89">
        <v>472</v>
      </c>
    </row>
    <row r="29" spans="1:30" ht="17.25" customHeight="1" x14ac:dyDescent="0.15">
      <c r="A29" s="88" t="s">
        <v>181</v>
      </c>
      <c r="B29" s="81" t="s">
        <v>139</v>
      </c>
      <c r="C29" s="81" t="s">
        <v>139</v>
      </c>
      <c r="D29" s="81" t="s">
        <v>139</v>
      </c>
      <c r="E29" s="81" t="s">
        <v>139</v>
      </c>
      <c r="F29" s="81" t="s">
        <v>139</v>
      </c>
      <c r="G29" s="81" t="s">
        <v>139</v>
      </c>
      <c r="H29" s="81" t="s">
        <v>139</v>
      </c>
      <c r="I29" s="81" t="s">
        <v>139</v>
      </c>
      <c r="J29" s="81" t="s">
        <v>139</v>
      </c>
      <c r="K29" s="81" t="s">
        <v>139</v>
      </c>
      <c r="L29" s="81" t="s">
        <v>139</v>
      </c>
      <c r="M29" s="81" t="s">
        <v>139</v>
      </c>
      <c r="N29" s="81" t="s">
        <v>139</v>
      </c>
      <c r="O29" s="81" t="s">
        <v>139</v>
      </c>
      <c r="P29" s="81" t="s">
        <v>139</v>
      </c>
      <c r="Q29" s="81" t="s">
        <v>139</v>
      </c>
      <c r="R29" s="81" t="s">
        <v>139</v>
      </c>
      <c r="S29" s="81" t="s">
        <v>139</v>
      </c>
      <c r="T29" s="81" t="s">
        <v>139</v>
      </c>
      <c r="U29" s="81" t="s">
        <v>139</v>
      </c>
      <c r="V29" s="81" t="s">
        <v>139</v>
      </c>
      <c r="W29" s="81" t="s">
        <v>139</v>
      </c>
      <c r="X29" s="81" t="s">
        <v>139</v>
      </c>
      <c r="Y29" s="81">
        <v>-449</v>
      </c>
      <c r="Z29" s="81" t="s">
        <v>139</v>
      </c>
      <c r="AA29" s="81">
        <v>-449</v>
      </c>
      <c r="AB29" s="81" t="s">
        <v>139</v>
      </c>
      <c r="AC29" s="81" t="s">
        <v>139</v>
      </c>
      <c r="AD29" s="89">
        <v>-449</v>
      </c>
    </row>
    <row r="30" spans="1:30" ht="17.25" customHeight="1" x14ac:dyDescent="0.15">
      <c r="A30" s="88" t="s">
        <v>183</v>
      </c>
      <c r="B30" s="81" t="s">
        <v>139</v>
      </c>
      <c r="C30" s="81" t="s">
        <v>139</v>
      </c>
      <c r="D30" s="81" t="s">
        <v>139</v>
      </c>
      <c r="E30" s="81" t="s">
        <v>139</v>
      </c>
      <c r="F30" s="81" t="s">
        <v>139</v>
      </c>
      <c r="G30" s="81" t="s">
        <v>139</v>
      </c>
      <c r="H30" s="81" t="s">
        <v>139</v>
      </c>
      <c r="I30" s="81" t="s">
        <v>139</v>
      </c>
      <c r="J30" s="81" t="s">
        <v>139</v>
      </c>
      <c r="K30" s="81" t="s">
        <v>139</v>
      </c>
      <c r="L30" s="81" t="s">
        <v>139</v>
      </c>
      <c r="M30" s="81" t="s">
        <v>139</v>
      </c>
      <c r="N30" s="81" t="s">
        <v>139</v>
      </c>
      <c r="O30" s="81" t="s">
        <v>139</v>
      </c>
      <c r="P30" s="81" t="s">
        <v>139</v>
      </c>
      <c r="Q30" s="81" t="s">
        <v>139</v>
      </c>
      <c r="R30" s="81" t="s">
        <v>139</v>
      </c>
      <c r="S30" s="81" t="s">
        <v>139</v>
      </c>
      <c r="T30" s="81" t="s">
        <v>139</v>
      </c>
      <c r="U30" s="81" t="s">
        <v>139</v>
      </c>
      <c r="V30" s="81" t="s">
        <v>139</v>
      </c>
      <c r="W30" s="81" t="s">
        <v>139</v>
      </c>
      <c r="X30" s="81" t="s">
        <v>139</v>
      </c>
      <c r="Y30" s="81">
        <v>3464</v>
      </c>
      <c r="Z30" s="81" t="s">
        <v>139</v>
      </c>
      <c r="AA30" s="81">
        <v>3464</v>
      </c>
      <c r="AB30" s="81" t="s">
        <v>139</v>
      </c>
      <c r="AC30" s="81" t="s">
        <v>139</v>
      </c>
      <c r="AD30" s="89">
        <v>3464</v>
      </c>
    </row>
    <row r="31" spans="1:30" ht="17.25" customHeight="1" x14ac:dyDescent="0.15">
      <c r="A31" s="88" t="s">
        <v>187</v>
      </c>
      <c r="B31" s="81">
        <v>976871</v>
      </c>
      <c r="C31" s="81">
        <v>976871</v>
      </c>
      <c r="D31" s="81" t="s">
        <v>139</v>
      </c>
      <c r="E31" s="81">
        <v>976871</v>
      </c>
      <c r="F31" s="81" t="s">
        <v>139</v>
      </c>
      <c r="G31" s="81" t="s">
        <v>139</v>
      </c>
      <c r="H31" s="81">
        <v>12495</v>
      </c>
      <c r="I31" s="81">
        <v>1298</v>
      </c>
      <c r="J31" s="81">
        <v>603946</v>
      </c>
      <c r="K31" s="81">
        <v>229076</v>
      </c>
      <c r="L31" s="81">
        <v>195599</v>
      </c>
      <c r="M31" s="81">
        <v>2019285</v>
      </c>
      <c r="N31" s="81" t="s">
        <v>139</v>
      </c>
      <c r="O31" s="81" t="s">
        <v>139</v>
      </c>
      <c r="P31" s="81">
        <v>2019285</v>
      </c>
      <c r="Q31" s="81" t="s">
        <v>139</v>
      </c>
      <c r="R31" s="81" t="s">
        <v>139</v>
      </c>
      <c r="S31" s="81" t="s">
        <v>139</v>
      </c>
      <c r="T31" s="81">
        <v>1672</v>
      </c>
      <c r="U31" s="81">
        <v>240940</v>
      </c>
      <c r="V31" s="81">
        <v>1958</v>
      </c>
      <c r="W31" s="81" t="s">
        <v>139</v>
      </c>
      <c r="X31" s="81">
        <v>12</v>
      </c>
      <c r="Y31" s="81">
        <v>496982</v>
      </c>
      <c r="Z31" s="81">
        <v>310795</v>
      </c>
      <c r="AA31" s="81">
        <v>3071643</v>
      </c>
      <c r="AB31" s="81" t="s">
        <v>139</v>
      </c>
      <c r="AC31" s="81" t="s">
        <v>139</v>
      </c>
      <c r="AD31" s="89">
        <v>3071643</v>
      </c>
    </row>
    <row r="32" spans="1:30" ht="17.25" customHeight="1" x14ac:dyDescent="0.15">
      <c r="A32" s="88" t="s">
        <v>188</v>
      </c>
      <c r="B32" s="81">
        <v>-746592</v>
      </c>
      <c r="C32" s="81">
        <v>-746592</v>
      </c>
      <c r="D32" s="81" t="s">
        <v>139</v>
      </c>
      <c r="E32" s="81">
        <v>-746592</v>
      </c>
      <c r="F32" s="81" t="s">
        <v>139</v>
      </c>
      <c r="G32" s="81" t="s">
        <v>139</v>
      </c>
      <c r="H32" s="81">
        <v>-12495</v>
      </c>
      <c r="I32" s="81">
        <v>-1298</v>
      </c>
      <c r="J32" s="81">
        <v>-439309</v>
      </c>
      <c r="K32" s="81">
        <v>-192770</v>
      </c>
      <c r="L32" s="81">
        <v>-115213</v>
      </c>
      <c r="M32" s="81">
        <v>-1507678</v>
      </c>
      <c r="N32" s="81" t="s">
        <v>139</v>
      </c>
      <c r="O32" s="81" t="s">
        <v>139</v>
      </c>
      <c r="P32" s="81">
        <v>-1507678</v>
      </c>
      <c r="Q32" s="81" t="s">
        <v>139</v>
      </c>
      <c r="R32" s="81" t="s">
        <v>139</v>
      </c>
      <c r="S32" s="81" t="s">
        <v>139</v>
      </c>
      <c r="T32" s="81">
        <v>-1509</v>
      </c>
      <c r="U32" s="81">
        <v>-138489</v>
      </c>
      <c r="V32" s="81">
        <v>-1020</v>
      </c>
      <c r="W32" s="81" t="s">
        <v>139</v>
      </c>
      <c r="X32" s="81">
        <v>-12</v>
      </c>
      <c r="Y32" s="81">
        <v>-306393</v>
      </c>
      <c r="Z32" s="81">
        <v>-89425</v>
      </c>
      <c r="AA32" s="81">
        <v>-2044526</v>
      </c>
      <c r="AB32" s="81" t="s">
        <v>139</v>
      </c>
      <c r="AC32" s="81" t="s">
        <v>139</v>
      </c>
      <c r="AD32" s="89">
        <v>-2044526</v>
      </c>
    </row>
    <row r="33" spans="1:30" ht="17.25" customHeight="1" x14ac:dyDescent="0.15">
      <c r="A33" s="88" t="s">
        <v>189</v>
      </c>
      <c r="B33" s="81">
        <v>15686</v>
      </c>
      <c r="C33" s="81">
        <v>15686</v>
      </c>
      <c r="D33" s="81" t="s">
        <v>139</v>
      </c>
      <c r="E33" s="81">
        <v>15686</v>
      </c>
      <c r="F33" s="81" t="s">
        <v>139</v>
      </c>
      <c r="G33" s="81" t="s">
        <v>139</v>
      </c>
      <c r="H33" s="81" t="s">
        <v>139</v>
      </c>
      <c r="I33" s="81" t="s">
        <v>139</v>
      </c>
      <c r="J33" s="81">
        <v>396</v>
      </c>
      <c r="K33" s="81" t="s">
        <v>139</v>
      </c>
      <c r="L33" s="81">
        <v>362833</v>
      </c>
      <c r="M33" s="81">
        <v>378915</v>
      </c>
      <c r="N33" s="81" t="s">
        <v>139</v>
      </c>
      <c r="O33" s="81" t="s">
        <v>139</v>
      </c>
      <c r="P33" s="81">
        <v>378915</v>
      </c>
      <c r="Q33" s="81" t="s">
        <v>139</v>
      </c>
      <c r="R33" s="81" t="s">
        <v>139</v>
      </c>
      <c r="S33" s="81" t="s">
        <v>139</v>
      </c>
      <c r="T33" s="81" t="s">
        <v>139</v>
      </c>
      <c r="U33" s="81" t="s">
        <v>139</v>
      </c>
      <c r="V33" s="81" t="s">
        <v>139</v>
      </c>
      <c r="W33" s="81" t="s">
        <v>139</v>
      </c>
      <c r="X33" s="81" t="s">
        <v>139</v>
      </c>
      <c r="Y33" s="81">
        <v>161770</v>
      </c>
      <c r="Z33" s="81">
        <v>91</v>
      </c>
      <c r="AA33" s="81">
        <v>540776</v>
      </c>
      <c r="AB33" s="81" t="s">
        <v>139</v>
      </c>
      <c r="AC33" s="81" t="s">
        <v>139</v>
      </c>
      <c r="AD33" s="89">
        <v>540776</v>
      </c>
    </row>
    <row r="34" spans="1:30" ht="17.25" customHeight="1" x14ac:dyDescent="0.15">
      <c r="A34" s="88" t="s">
        <v>190</v>
      </c>
      <c r="B34" s="81">
        <v>15686</v>
      </c>
      <c r="C34" s="81">
        <v>15686</v>
      </c>
      <c r="D34" s="81" t="s">
        <v>139</v>
      </c>
      <c r="E34" s="81">
        <v>15686</v>
      </c>
      <c r="F34" s="81" t="s">
        <v>139</v>
      </c>
      <c r="G34" s="81" t="s">
        <v>139</v>
      </c>
      <c r="H34" s="81" t="s">
        <v>139</v>
      </c>
      <c r="I34" s="81" t="s">
        <v>139</v>
      </c>
      <c r="J34" s="81" t="s">
        <v>139</v>
      </c>
      <c r="K34" s="81" t="s">
        <v>139</v>
      </c>
      <c r="L34" s="81" t="s">
        <v>139</v>
      </c>
      <c r="M34" s="81">
        <v>15686</v>
      </c>
      <c r="N34" s="81" t="s">
        <v>139</v>
      </c>
      <c r="O34" s="81" t="s">
        <v>139</v>
      </c>
      <c r="P34" s="81">
        <v>15686</v>
      </c>
      <c r="Q34" s="81" t="s">
        <v>139</v>
      </c>
      <c r="R34" s="81" t="s">
        <v>139</v>
      </c>
      <c r="S34" s="81" t="s">
        <v>139</v>
      </c>
      <c r="T34" s="81" t="s">
        <v>139</v>
      </c>
      <c r="U34" s="81" t="s">
        <v>139</v>
      </c>
      <c r="V34" s="81" t="s">
        <v>139</v>
      </c>
      <c r="W34" s="81" t="s">
        <v>139</v>
      </c>
      <c r="X34" s="81" t="s">
        <v>139</v>
      </c>
      <c r="Y34" s="81" t="s">
        <v>139</v>
      </c>
      <c r="Z34" s="81">
        <v>18</v>
      </c>
      <c r="AA34" s="81">
        <v>15704</v>
      </c>
      <c r="AB34" s="81" t="s">
        <v>139</v>
      </c>
      <c r="AC34" s="81" t="s">
        <v>139</v>
      </c>
      <c r="AD34" s="89">
        <v>15704</v>
      </c>
    </row>
    <row r="35" spans="1:30" ht="17.25" customHeight="1" x14ac:dyDescent="0.15">
      <c r="A35" s="88" t="s">
        <v>191</v>
      </c>
      <c r="B35" s="81" t="s">
        <v>139</v>
      </c>
      <c r="C35" s="81" t="s">
        <v>139</v>
      </c>
      <c r="D35" s="81" t="s">
        <v>139</v>
      </c>
      <c r="E35" s="81" t="s">
        <v>139</v>
      </c>
      <c r="F35" s="81" t="s">
        <v>139</v>
      </c>
      <c r="G35" s="81" t="s">
        <v>139</v>
      </c>
      <c r="H35" s="81" t="s">
        <v>139</v>
      </c>
      <c r="I35" s="81" t="s">
        <v>139</v>
      </c>
      <c r="J35" s="81">
        <v>396</v>
      </c>
      <c r="K35" s="81" t="s">
        <v>139</v>
      </c>
      <c r="L35" s="81">
        <v>362833</v>
      </c>
      <c r="M35" s="81">
        <v>363229</v>
      </c>
      <c r="N35" s="81" t="s">
        <v>139</v>
      </c>
      <c r="O35" s="81" t="s">
        <v>139</v>
      </c>
      <c r="P35" s="81">
        <v>363229</v>
      </c>
      <c r="Q35" s="81" t="s">
        <v>139</v>
      </c>
      <c r="R35" s="81" t="s">
        <v>139</v>
      </c>
      <c r="S35" s="81" t="s">
        <v>139</v>
      </c>
      <c r="T35" s="81" t="s">
        <v>139</v>
      </c>
      <c r="U35" s="81" t="s">
        <v>139</v>
      </c>
      <c r="V35" s="81" t="s">
        <v>139</v>
      </c>
      <c r="W35" s="81" t="s">
        <v>139</v>
      </c>
      <c r="X35" s="81" t="s">
        <v>139</v>
      </c>
      <c r="Y35" s="81">
        <v>161770</v>
      </c>
      <c r="Z35" s="81">
        <v>73</v>
      </c>
      <c r="AA35" s="81">
        <v>525072</v>
      </c>
      <c r="AB35" s="81" t="s">
        <v>139</v>
      </c>
      <c r="AC35" s="81" t="s">
        <v>139</v>
      </c>
      <c r="AD35" s="89">
        <v>525072</v>
      </c>
    </row>
    <row r="36" spans="1:30" ht="17.25" customHeight="1" x14ac:dyDescent="0.15">
      <c r="A36" s="88" t="s">
        <v>192</v>
      </c>
      <c r="B36" s="81">
        <v>1833486</v>
      </c>
      <c r="C36" s="81">
        <v>1833486</v>
      </c>
      <c r="D36" s="81" t="s">
        <v>139</v>
      </c>
      <c r="E36" s="81">
        <v>1833486</v>
      </c>
      <c r="F36" s="81">
        <v>163410</v>
      </c>
      <c r="G36" s="81">
        <v>1111</v>
      </c>
      <c r="H36" s="81">
        <v>4609</v>
      </c>
      <c r="I36" s="81">
        <v>259680</v>
      </c>
      <c r="J36" s="81" t="s">
        <v>139</v>
      </c>
      <c r="K36" s="81" t="s">
        <v>139</v>
      </c>
      <c r="L36" s="81" t="s">
        <v>139</v>
      </c>
      <c r="M36" s="81">
        <v>2262296</v>
      </c>
      <c r="N36" s="81" t="s">
        <v>139</v>
      </c>
      <c r="O36" s="81">
        <v>-304271</v>
      </c>
      <c r="P36" s="81">
        <v>1958025</v>
      </c>
      <c r="Q36" s="81">
        <v>494</v>
      </c>
      <c r="R36" s="81" t="s">
        <v>139</v>
      </c>
      <c r="S36" s="81" t="s">
        <v>139</v>
      </c>
      <c r="T36" s="81" t="s">
        <v>139</v>
      </c>
      <c r="U36" s="81">
        <v>1311</v>
      </c>
      <c r="V36" s="81">
        <v>5</v>
      </c>
      <c r="W36" s="81">
        <v>30612</v>
      </c>
      <c r="X36" s="81">
        <v>50970</v>
      </c>
      <c r="Y36" s="81">
        <v>62499</v>
      </c>
      <c r="Z36" s="81">
        <v>59517</v>
      </c>
      <c r="AA36" s="81">
        <v>2163434</v>
      </c>
      <c r="AB36" s="81" t="s">
        <v>139</v>
      </c>
      <c r="AC36" s="81">
        <v>-153301</v>
      </c>
      <c r="AD36" s="89">
        <v>2010133</v>
      </c>
    </row>
    <row r="37" spans="1:30" ht="17.25" customHeight="1" x14ac:dyDescent="0.15">
      <c r="A37" s="88" t="s">
        <v>193</v>
      </c>
      <c r="B37" s="81">
        <v>1942929</v>
      </c>
      <c r="C37" s="81">
        <v>1942929</v>
      </c>
      <c r="D37" s="81" t="s">
        <v>139</v>
      </c>
      <c r="E37" s="81">
        <v>1942929</v>
      </c>
      <c r="F37" s="81" t="s">
        <v>139</v>
      </c>
      <c r="G37" s="81" t="s">
        <v>139</v>
      </c>
      <c r="H37" s="81" t="s">
        <v>139</v>
      </c>
      <c r="I37" s="81" t="s">
        <v>139</v>
      </c>
      <c r="J37" s="81" t="s">
        <v>139</v>
      </c>
      <c r="K37" s="81" t="s">
        <v>139</v>
      </c>
      <c r="L37" s="81" t="s">
        <v>139</v>
      </c>
      <c r="M37" s="81">
        <v>1942929</v>
      </c>
      <c r="N37" s="81" t="s">
        <v>139</v>
      </c>
      <c r="O37" s="81">
        <v>-1755989</v>
      </c>
      <c r="P37" s="81">
        <v>186940</v>
      </c>
      <c r="Q37" s="81" t="s">
        <v>139</v>
      </c>
      <c r="R37" s="81" t="s">
        <v>139</v>
      </c>
      <c r="S37" s="81" t="s">
        <v>139</v>
      </c>
      <c r="T37" s="81" t="s">
        <v>139</v>
      </c>
      <c r="U37" s="81" t="s">
        <v>139</v>
      </c>
      <c r="V37" s="81" t="s">
        <v>139</v>
      </c>
      <c r="W37" s="81" t="s">
        <v>139</v>
      </c>
      <c r="X37" s="81" t="s">
        <v>139</v>
      </c>
      <c r="Y37" s="81">
        <v>62499</v>
      </c>
      <c r="Z37" s="81">
        <v>1000</v>
      </c>
      <c r="AA37" s="81">
        <v>250439</v>
      </c>
      <c r="AB37" s="81" t="s">
        <v>139</v>
      </c>
      <c r="AC37" s="81">
        <v>-153301</v>
      </c>
      <c r="AD37" s="89">
        <v>97138</v>
      </c>
    </row>
    <row r="38" spans="1:30" ht="17.25" customHeight="1" x14ac:dyDescent="0.15">
      <c r="A38" s="88" t="s">
        <v>194</v>
      </c>
      <c r="B38" s="81" t="s">
        <v>139</v>
      </c>
      <c r="C38" s="81" t="s">
        <v>139</v>
      </c>
      <c r="D38" s="81" t="s">
        <v>139</v>
      </c>
      <c r="E38" s="81" t="s">
        <v>139</v>
      </c>
      <c r="F38" s="81" t="s">
        <v>139</v>
      </c>
      <c r="G38" s="81" t="s">
        <v>139</v>
      </c>
      <c r="H38" s="81" t="s">
        <v>139</v>
      </c>
      <c r="I38" s="81" t="s">
        <v>139</v>
      </c>
      <c r="J38" s="81" t="s">
        <v>139</v>
      </c>
      <c r="K38" s="81" t="s">
        <v>139</v>
      </c>
      <c r="L38" s="81" t="s">
        <v>139</v>
      </c>
      <c r="M38" s="81" t="s">
        <v>139</v>
      </c>
      <c r="N38" s="81" t="s">
        <v>139</v>
      </c>
      <c r="O38" s="81" t="s">
        <v>139</v>
      </c>
      <c r="P38" s="81" t="s">
        <v>139</v>
      </c>
      <c r="Q38" s="81" t="s">
        <v>139</v>
      </c>
      <c r="R38" s="81" t="s">
        <v>139</v>
      </c>
      <c r="S38" s="81" t="s">
        <v>139</v>
      </c>
      <c r="T38" s="81" t="s">
        <v>139</v>
      </c>
      <c r="U38" s="81" t="s">
        <v>139</v>
      </c>
      <c r="V38" s="81" t="s">
        <v>139</v>
      </c>
      <c r="W38" s="81" t="s">
        <v>139</v>
      </c>
      <c r="X38" s="81" t="s">
        <v>139</v>
      </c>
      <c r="Y38" s="81">
        <v>62499</v>
      </c>
      <c r="Z38" s="81">
        <v>1000</v>
      </c>
      <c r="AA38" s="81">
        <v>63499</v>
      </c>
      <c r="AB38" s="81" t="s">
        <v>139</v>
      </c>
      <c r="AC38" s="81" t="s">
        <v>139</v>
      </c>
      <c r="AD38" s="89">
        <v>63499</v>
      </c>
    </row>
    <row r="39" spans="1:30" ht="17.25" customHeight="1" x14ac:dyDescent="0.15">
      <c r="A39" s="88" t="s">
        <v>195</v>
      </c>
      <c r="B39" s="81">
        <v>128099</v>
      </c>
      <c r="C39" s="81">
        <v>128099</v>
      </c>
      <c r="D39" s="81" t="s">
        <v>139</v>
      </c>
      <c r="E39" s="81">
        <v>128099</v>
      </c>
      <c r="F39" s="81" t="s">
        <v>139</v>
      </c>
      <c r="G39" s="81" t="s">
        <v>139</v>
      </c>
      <c r="H39" s="81" t="s">
        <v>139</v>
      </c>
      <c r="I39" s="81" t="s">
        <v>139</v>
      </c>
      <c r="J39" s="81" t="s">
        <v>139</v>
      </c>
      <c r="K39" s="81" t="s">
        <v>139</v>
      </c>
      <c r="L39" s="81" t="s">
        <v>139</v>
      </c>
      <c r="M39" s="81">
        <v>128099</v>
      </c>
      <c r="N39" s="81" t="s">
        <v>139</v>
      </c>
      <c r="O39" s="81" t="s">
        <v>139</v>
      </c>
      <c r="P39" s="81">
        <v>128099</v>
      </c>
      <c r="Q39" s="81" t="s">
        <v>139</v>
      </c>
      <c r="R39" s="81" t="s">
        <v>139</v>
      </c>
      <c r="S39" s="81" t="s">
        <v>139</v>
      </c>
      <c r="T39" s="81" t="s">
        <v>139</v>
      </c>
      <c r="U39" s="81" t="s">
        <v>139</v>
      </c>
      <c r="V39" s="81" t="s">
        <v>139</v>
      </c>
      <c r="W39" s="81" t="s">
        <v>139</v>
      </c>
      <c r="X39" s="81" t="s">
        <v>139</v>
      </c>
      <c r="Y39" s="81" t="s">
        <v>139</v>
      </c>
      <c r="Z39" s="81" t="s">
        <v>139</v>
      </c>
      <c r="AA39" s="81">
        <v>128099</v>
      </c>
      <c r="AB39" s="81" t="s">
        <v>139</v>
      </c>
      <c r="AC39" s="81">
        <v>-94460</v>
      </c>
      <c r="AD39" s="89">
        <v>33639</v>
      </c>
    </row>
    <row r="40" spans="1:30" ht="17.25" customHeight="1" x14ac:dyDescent="0.15">
      <c r="A40" s="88" t="s">
        <v>179</v>
      </c>
      <c r="B40" s="81">
        <v>1814830</v>
      </c>
      <c r="C40" s="81">
        <v>1814830</v>
      </c>
      <c r="D40" s="81" t="s">
        <v>139</v>
      </c>
      <c r="E40" s="81">
        <v>1814830</v>
      </c>
      <c r="F40" s="81" t="s">
        <v>139</v>
      </c>
      <c r="G40" s="81" t="s">
        <v>139</v>
      </c>
      <c r="H40" s="81" t="s">
        <v>139</v>
      </c>
      <c r="I40" s="81" t="s">
        <v>139</v>
      </c>
      <c r="J40" s="81" t="s">
        <v>139</v>
      </c>
      <c r="K40" s="81" t="s">
        <v>139</v>
      </c>
      <c r="L40" s="81" t="s">
        <v>139</v>
      </c>
      <c r="M40" s="81">
        <v>1814830</v>
      </c>
      <c r="N40" s="81" t="s">
        <v>139</v>
      </c>
      <c r="O40" s="81">
        <v>-1755989</v>
      </c>
      <c r="P40" s="81">
        <v>58841</v>
      </c>
      <c r="Q40" s="81" t="s">
        <v>139</v>
      </c>
      <c r="R40" s="81" t="s">
        <v>139</v>
      </c>
      <c r="S40" s="81" t="s">
        <v>139</v>
      </c>
      <c r="T40" s="81" t="s">
        <v>139</v>
      </c>
      <c r="U40" s="81" t="s">
        <v>139</v>
      </c>
      <c r="V40" s="81" t="s">
        <v>139</v>
      </c>
      <c r="W40" s="81" t="s">
        <v>139</v>
      </c>
      <c r="X40" s="81" t="s">
        <v>139</v>
      </c>
      <c r="Y40" s="81" t="s">
        <v>139</v>
      </c>
      <c r="Z40" s="81" t="s">
        <v>139</v>
      </c>
      <c r="AA40" s="81">
        <v>58841</v>
      </c>
      <c r="AB40" s="81" t="s">
        <v>139</v>
      </c>
      <c r="AC40" s="81">
        <v>-58841</v>
      </c>
      <c r="AD40" s="89" t="s">
        <v>139</v>
      </c>
    </row>
    <row r="41" spans="1:30" ht="17.25" customHeight="1" x14ac:dyDescent="0.15">
      <c r="A41" s="88" t="s">
        <v>196</v>
      </c>
      <c r="B41" s="81">
        <v>-1451718</v>
      </c>
      <c r="C41" s="81">
        <v>-1451718</v>
      </c>
      <c r="D41" s="81" t="s">
        <v>139</v>
      </c>
      <c r="E41" s="81">
        <v>-1451718</v>
      </c>
      <c r="F41" s="81" t="s">
        <v>139</v>
      </c>
      <c r="G41" s="81" t="s">
        <v>139</v>
      </c>
      <c r="H41" s="81" t="s">
        <v>139</v>
      </c>
      <c r="I41" s="81" t="s">
        <v>139</v>
      </c>
      <c r="J41" s="81" t="s">
        <v>139</v>
      </c>
      <c r="K41" s="81" t="s">
        <v>139</v>
      </c>
      <c r="L41" s="81" t="s">
        <v>139</v>
      </c>
      <c r="M41" s="81">
        <v>-1451718</v>
      </c>
      <c r="N41" s="81" t="s">
        <v>139</v>
      </c>
      <c r="O41" s="81">
        <v>1451718</v>
      </c>
      <c r="P41" s="81" t="s">
        <v>139</v>
      </c>
      <c r="Q41" s="81" t="s">
        <v>139</v>
      </c>
      <c r="R41" s="81" t="s">
        <v>139</v>
      </c>
      <c r="S41" s="81" t="s">
        <v>139</v>
      </c>
      <c r="T41" s="81" t="s">
        <v>139</v>
      </c>
      <c r="U41" s="81" t="s">
        <v>139</v>
      </c>
      <c r="V41" s="81" t="s">
        <v>139</v>
      </c>
      <c r="W41" s="81" t="s">
        <v>139</v>
      </c>
      <c r="X41" s="81" t="s">
        <v>139</v>
      </c>
      <c r="Y41" s="81" t="s">
        <v>139</v>
      </c>
      <c r="Z41" s="81" t="s">
        <v>139</v>
      </c>
      <c r="AA41" s="81" t="s">
        <v>139</v>
      </c>
      <c r="AB41" s="81" t="s">
        <v>139</v>
      </c>
      <c r="AC41" s="81" t="s">
        <v>139</v>
      </c>
      <c r="AD41" s="89" t="s">
        <v>139</v>
      </c>
    </row>
    <row r="42" spans="1:30" ht="17.25" customHeight="1" x14ac:dyDescent="0.15">
      <c r="A42" s="88" t="s">
        <v>197</v>
      </c>
      <c r="B42" s="81">
        <v>80320</v>
      </c>
      <c r="C42" s="81">
        <v>80320</v>
      </c>
      <c r="D42" s="81" t="s">
        <v>139</v>
      </c>
      <c r="E42" s="81">
        <v>80320</v>
      </c>
      <c r="F42" s="81">
        <v>183937</v>
      </c>
      <c r="G42" s="81">
        <v>1150</v>
      </c>
      <c r="H42" s="81">
        <v>5732</v>
      </c>
      <c r="I42" s="81">
        <v>972</v>
      </c>
      <c r="J42" s="81" t="s">
        <v>139</v>
      </c>
      <c r="K42" s="81" t="s">
        <v>139</v>
      </c>
      <c r="L42" s="81" t="s">
        <v>139</v>
      </c>
      <c r="M42" s="81">
        <v>272111</v>
      </c>
      <c r="N42" s="81" t="s">
        <v>139</v>
      </c>
      <c r="O42" s="81" t="s">
        <v>139</v>
      </c>
      <c r="P42" s="81">
        <v>272111</v>
      </c>
      <c r="Q42" s="81" t="s">
        <v>139</v>
      </c>
      <c r="R42" s="81" t="s">
        <v>139</v>
      </c>
      <c r="S42" s="81" t="s">
        <v>139</v>
      </c>
      <c r="T42" s="81" t="s">
        <v>139</v>
      </c>
      <c r="U42" s="81" t="s">
        <v>139</v>
      </c>
      <c r="V42" s="81">
        <v>5</v>
      </c>
      <c r="W42" s="81">
        <v>0</v>
      </c>
      <c r="X42" s="81" t="s">
        <v>139</v>
      </c>
      <c r="Y42" s="81" t="s">
        <v>139</v>
      </c>
      <c r="Z42" s="81" t="s">
        <v>139</v>
      </c>
      <c r="AA42" s="81">
        <v>272116</v>
      </c>
      <c r="AB42" s="81" t="s">
        <v>139</v>
      </c>
      <c r="AC42" s="81" t="s">
        <v>139</v>
      </c>
      <c r="AD42" s="89">
        <v>272116</v>
      </c>
    </row>
    <row r="43" spans="1:30" ht="17.25" customHeight="1" x14ac:dyDescent="0.15">
      <c r="A43" s="88" t="s">
        <v>198</v>
      </c>
      <c r="B43" s="81">
        <v>38104</v>
      </c>
      <c r="C43" s="81">
        <v>38104</v>
      </c>
      <c r="D43" s="81" t="s">
        <v>139</v>
      </c>
      <c r="E43" s="81">
        <v>38104</v>
      </c>
      <c r="F43" s="81" t="s">
        <v>139</v>
      </c>
      <c r="G43" s="81" t="s">
        <v>139</v>
      </c>
      <c r="H43" s="81" t="s">
        <v>139</v>
      </c>
      <c r="I43" s="81" t="s">
        <v>139</v>
      </c>
      <c r="J43" s="81" t="s">
        <v>139</v>
      </c>
      <c r="K43" s="81" t="s">
        <v>139</v>
      </c>
      <c r="L43" s="81" t="s">
        <v>139</v>
      </c>
      <c r="M43" s="81">
        <v>38104</v>
      </c>
      <c r="N43" s="81" t="s">
        <v>139</v>
      </c>
      <c r="O43" s="81" t="s">
        <v>139</v>
      </c>
      <c r="P43" s="81">
        <v>38104</v>
      </c>
      <c r="Q43" s="81" t="s">
        <v>139</v>
      </c>
      <c r="R43" s="81" t="s">
        <v>139</v>
      </c>
      <c r="S43" s="81" t="s">
        <v>139</v>
      </c>
      <c r="T43" s="81" t="s">
        <v>139</v>
      </c>
      <c r="U43" s="81" t="s">
        <v>139</v>
      </c>
      <c r="V43" s="81" t="s">
        <v>139</v>
      </c>
      <c r="W43" s="81" t="s">
        <v>139</v>
      </c>
      <c r="X43" s="81" t="s">
        <v>139</v>
      </c>
      <c r="Y43" s="81" t="s">
        <v>139</v>
      </c>
      <c r="Z43" s="81" t="s">
        <v>139</v>
      </c>
      <c r="AA43" s="81">
        <v>38104</v>
      </c>
      <c r="AB43" s="81" t="s">
        <v>139</v>
      </c>
      <c r="AC43" s="81" t="s">
        <v>139</v>
      </c>
      <c r="AD43" s="89">
        <v>38104</v>
      </c>
    </row>
    <row r="44" spans="1:30" ht="17.25" customHeight="1" x14ac:dyDescent="0.15">
      <c r="A44" s="88" t="s">
        <v>199</v>
      </c>
      <c r="B44" s="81">
        <v>1233432</v>
      </c>
      <c r="C44" s="81">
        <v>1233432</v>
      </c>
      <c r="D44" s="81" t="s">
        <v>139</v>
      </c>
      <c r="E44" s="81">
        <v>1233432</v>
      </c>
      <c r="F44" s="81" t="s">
        <v>139</v>
      </c>
      <c r="G44" s="81" t="s">
        <v>139</v>
      </c>
      <c r="H44" s="81" t="s">
        <v>139</v>
      </c>
      <c r="I44" s="81">
        <v>258710</v>
      </c>
      <c r="J44" s="81" t="s">
        <v>139</v>
      </c>
      <c r="K44" s="81" t="s">
        <v>139</v>
      </c>
      <c r="L44" s="81" t="s">
        <v>139</v>
      </c>
      <c r="M44" s="81">
        <v>1492142</v>
      </c>
      <c r="N44" s="81" t="s">
        <v>139</v>
      </c>
      <c r="O44" s="81" t="s">
        <v>139</v>
      </c>
      <c r="P44" s="81">
        <v>1492142</v>
      </c>
      <c r="Q44" s="81">
        <v>494</v>
      </c>
      <c r="R44" s="81" t="s">
        <v>139</v>
      </c>
      <c r="S44" s="81" t="s">
        <v>139</v>
      </c>
      <c r="T44" s="81" t="s">
        <v>139</v>
      </c>
      <c r="U44" s="81">
        <v>1311</v>
      </c>
      <c r="V44" s="81" t="s">
        <v>139</v>
      </c>
      <c r="W44" s="81">
        <v>30440</v>
      </c>
      <c r="X44" s="81">
        <v>50970</v>
      </c>
      <c r="Y44" s="81" t="s">
        <v>139</v>
      </c>
      <c r="Z44" s="81">
        <v>50000</v>
      </c>
      <c r="AA44" s="81">
        <v>1625358</v>
      </c>
      <c r="AB44" s="81" t="s">
        <v>139</v>
      </c>
      <c r="AC44" s="81" t="s">
        <v>139</v>
      </c>
      <c r="AD44" s="89">
        <v>1625358</v>
      </c>
    </row>
    <row r="45" spans="1:30" ht="17.25" customHeight="1" x14ac:dyDescent="0.15">
      <c r="A45" s="88" t="s">
        <v>200</v>
      </c>
      <c r="B45" s="81" t="s">
        <v>139</v>
      </c>
      <c r="C45" s="81" t="s">
        <v>139</v>
      </c>
      <c r="D45" s="81" t="s">
        <v>139</v>
      </c>
      <c r="E45" s="81" t="s">
        <v>139</v>
      </c>
      <c r="F45" s="81" t="s">
        <v>139</v>
      </c>
      <c r="G45" s="81" t="s">
        <v>139</v>
      </c>
      <c r="H45" s="81" t="s">
        <v>139</v>
      </c>
      <c r="I45" s="81">
        <v>258710</v>
      </c>
      <c r="J45" s="81" t="s">
        <v>139</v>
      </c>
      <c r="K45" s="81" t="s">
        <v>139</v>
      </c>
      <c r="L45" s="81" t="s">
        <v>139</v>
      </c>
      <c r="M45" s="81">
        <v>258710</v>
      </c>
      <c r="N45" s="81" t="s">
        <v>139</v>
      </c>
      <c r="O45" s="81" t="s">
        <v>139</v>
      </c>
      <c r="P45" s="81">
        <v>258710</v>
      </c>
      <c r="Q45" s="81" t="s">
        <v>139</v>
      </c>
      <c r="R45" s="81" t="s">
        <v>139</v>
      </c>
      <c r="S45" s="81" t="s">
        <v>139</v>
      </c>
      <c r="T45" s="81" t="s">
        <v>139</v>
      </c>
      <c r="U45" s="81">
        <v>1311</v>
      </c>
      <c r="V45" s="81" t="s">
        <v>139</v>
      </c>
      <c r="W45" s="81" t="s">
        <v>139</v>
      </c>
      <c r="X45" s="81" t="s">
        <v>139</v>
      </c>
      <c r="Y45" s="81" t="s">
        <v>139</v>
      </c>
      <c r="Z45" s="81" t="s">
        <v>139</v>
      </c>
      <c r="AA45" s="81">
        <v>260021</v>
      </c>
      <c r="AB45" s="81" t="s">
        <v>139</v>
      </c>
      <c r="AC45" s="81" t="s">
        <v>139</v>
      </c>
      <c r="AD45" s="89">
        <v>260021</v>
      </c>
    </row>
    <row r="46" spans="1:30" ht="17.25" customHeight="1" x14ac:dyDescent="0.15">
      <c r="A46" s="88" t="s">
        <v>179</v>
      </c>
      <c r="B46" s="81">
        <v>1233432</v>
      </c>
      <c r="C46" s="81">
        <v>1233432</v>
      </c>
      <c r="D46" s="81" t="s">
        <v>139</v>
      </c>
      <c r="E46" s="81">
        <v>1233432</v>
      </c>
      <c r="F46" s="81" t="s">
        <v>139</v>
      </c>
      <c r="G46" s="81" t="s">
        <v>139</v>
      </c>
      <c r="H46" s="81" t="s">
        <v>139</v>
      </c>
      <c r="I46" s="81" t="s">
        <v>139</v>
      </c>
      <c r="J46" s="81" t="s">
        <v>139</v>
      </c>
      <c r="K46" s="81" t="s">
        <v>139</v>
      </c>
      <c r="L46" s="81" t="s">
        <v>139</v>
      </c>
      <c r="M46" s="81">
        <v>1233432</v>
      </c>
      <c r="N46" s="81" t="s">
        <v>139</v>
      </c>
      <c r="O46" s="81" t="s">
        <v>139</v>
      </c>
      <c r="P46" s="81">
        <v>1233432</v>
      </c>
      <c r="Q46" s="81">
        <v>494</v>
      </c>
      <c r="R46" s="81" t="s">
        <v>139</v>
      </c>
      <c r="S46" s="81" t="s">
        <v>139</v>
      </c>
      <c r="T46" s="81" t="s">
        <v>139</v>
      </c>
      <c r="U46" s="81" t="s">
        <v>139</v>
      </c>
      <c r="V46" s="81" t="s">
        <v>139</v>
      </c>
      <c r="W46" s="81">
        <v>30440</v>
      </c>
      <c r="X46" s="81">
        <v>50970</v>
      </c>
      <c r="Y46" s="81" t="s">
        <v>139</v>
      </c>
      <c r="Z46" s="81">
        <v>50000</v>
      </c>
      <c r="AA46" s="81">
        <v>1365337</v>
      </c>
      <c r="AB46" s="81" t="s">
        <v>139</v>
      </c>
      <c r="AC46" s="81" t="s">
        <v>139</v>
      </c>
      <c r="AD46" s="89">
        <v>1365337</v>
      </c>
    </row>
    <row r="47" spans="1:30" ht="17.25" customHeight="1" x14ac:dyDescent="0.15">
      <c r="A47" s="88" t="s">
        <v>191</v>
      </c>
      <c r="B47" s="81" t="s">
        <v>139</v>
      </c>
      <c r="C47" s="81" t="s">
        <v>139</v>
      </c>
      <c r="D47" s="81" t="s">
        <v>139</v>
      </c>
      <c r="E47" s="81" t="s">
        <v>139</v>
      </c>
      <c r="F47" s="81" t="s">
        <v>139</v>
      </c>
      <c r="G47" s="81" t="s">
        <v>139</v>
      </c>
      <c r="H47" s="81" t="s">
        <v>139</v>
      </c>
      <c r="I47" s="81" t="s">
        <v>139</v>
      </c>
      <c r="J47" s="81" t="s">
        <v>139</v>
      </c>
      <c r="K47" s="81" t="s">
        <v>139</v>
      </c>
      <c r="L47" s="81" t="s">
        <v>139</v>
      </c>
      <c r="M47" s="81" t="s">
        <v>139</v>
      </c>
      <c r="N47" s="81" t="s">
        <v>139</v>
      </c>
      <c r="O47" s="81" t="s">
        <v>139</v>
      </c>
      <c r="P47" s="81" t="s">
        <v>139</v>
      </c>
      <c r="Q47" s="81" t="s">
        <v>139</v>
      </c>
      <c r="R47" s="81" t="s">
        <v>139</v>
      </c>
      <c r="S47" s="81" t="s">
        <v>139</v>
      </c>
      <c r="T47" s="81" t="s">
        <v>139</v>
      </c>
      <c r="U47" s="81" t="s">
        <v>139</v>
      </c>
      <c r="V47" s="81" t="s">
        <v>139</v>
      </c>
      <c r="W47" s="81">
        <v>171</v>
      </c>
      <c r="X47" s="81" t="s">
        <v>139</v>
      </c>
      <c r="Y47" s="81" t="s">
        <v>139</v>
      </c>
      <c r="Z47" s="81">
        <v>8517</v>
      </c>
      <c r="AA47" s="81">
        <v>8688</v>
      </c>
      <c r="AB47" s="81" t="s">
        <v>139</v>
      </c>
      <c r="AC47" s="81" t="s">
        <v>139</v>
      </c>
      <c r="AD47" s="89">
        <v>8688</v>
      </c>
    </row>
    <row r="48" spans="1:30" ht="17.25" customHeight="1" x14ac:dyDescent="0.15">
      <c r="A48" s="88" t="s">
        <v>201</v>
      </c>
      <c r="B48" s="81">
        <v>-9580</v>
      </c>
      <c r="C48" s="81">
        <v>-9580</v>
      </c>
      <c r="D48" s="81" t="s">
        <v>139</v>
      </c>
      <c r="E48" s="81">
        <v>-9580</v>
      </c>
      <c r="F48" s="81">
        <v>-20527</v>
      </c>
      <c r="G48" s="81">
        <v>-40</v>
      </c>
      <c r="H48" s="81">
        <v>-1122</v>
      </c>
      <c r="I48" s="81">
        <v>-1</v>
      </c>
      <c r="J48" s="81" t="s">
        <v>139</v>
      </c>
      <c r="K48" s="81" t="s">
        <v>139</v>
      </c>
      <c r="L48" s="81" t="s">
        <v>139</v>
      </c>
      <c r="M48" s="81">
        <v>-31271</v>
      </c>
      <c r="N48" s="81" t="s">
        <v>139</v>
      </c>
      <c r="O48" s="81" t="s">
        <v>139</v>
      </c>
      <c r="P48" s="81">
        <v>-31271</v>
      </c>
      <c r="Q48" s="81" t="s">
        <v>139</v>
      </c>
      <c r="R48" s="81" t="s">
        <v>139</v>
      </c>
      <c r="S48" s="81" t="s">
        <v>139</v>
      </c>
      <c r="T48" s="81" t="s">
        <v>139</v>
      </c>
      <c r="U48" s="81" t="s">
        <v>139</v>
      </c>
      <c r="V48" s="81" t="s">
        <v>139</v>
      </c>
      <c r="W48" s="81">
        <v>0</v>
      </c>
      <c r="X48" s="81" t="s">
        <v>139</v>
      </c>
      <c r="Y48" s="81" t="s">
        <v>139</v>
      </c>
      <c r="Z48" s="81" t="s">
        <v>139</v>
      </c>
      <c r="AA48" s="81">
        <v>-31271</v>
      </c>
      <c r="AB48" s="81" t="s">
        <v>139</v>
      </c>
      <c r="AC48" s="81" t="s">
        <v>139</v>
      </c>
      <c r="AD48" s="89">
        <v>-31271</v>
      </c>
    </row>
    <row r="49" spans="1:30" ht="17.25" customHeight="1" x14ac:dyDescent="0.15">
      <c r="A49" s="88" t="s">
        <v>202</v>
      </c>
      <c r="B49" s="81">
        <v>2479814</v>
      </c>
      <c r="C49" s="81">
        <v>2479814</v>
      </c>
      <c r="D49" s="81" t="s">
        <v>139</v>
      </c>
      <c r="E49" s="81">
        <v>2479814</v>
      </c>
      <c r="F49" s="81">
        <v>434831</v>
      </c>
      <c r="G49" s="81">
        <v>4041</v>
      </c>
      <c r="H49" s="81">
        <v>223105</v>
      </c>
      <c r="I49" s="81">
        <v>2158</v>
      </c>
      <c r="J49" s="81">
        <v>439257</v>
      </c>
      <c r="K49" s="81">
        <v>472133</v>
      </c>
      <c r="L49" s="81">
        <v>127552</v>
      </c>
      <c r="M49" s="81">
        <v>4182890</v>
      </c>
      <c r="N49" s="81" t="s">
        <v>139</v>
      </c>
      <c r="O49" s="81" t="s">
        <v>139</v>
      </c>
      <c r="P49" s="81">
        <v>4182890</v>
      </c>
      <c r="Q49" s="81">
        <v>32440</v>
      </c>
      <c r="R49" s="81" t="s">
        <v>139</v>
      </c>
      <c r="S49" s="81">
        <v>7775</v>
      </c>
      <c r="T49" s="81">
        <v>51134</v>
      </c>
      <c r="U49" s="81">
        <v>3801</v>
      </c>
      <c r="V49" s="81">
        <v>5804</v>
      </c>
      <c r="W49" s="81">
        <v>64073</v>
      </c>
      <c r="X49" s="81">
        <v>13314</v>
      </c>
      <c r="Y49" s="81">
        <v>228751</v>
      </c>
      <c r="Z49" s="81">
        <v>150867</v>
      </c>
      <c r="AA49" s="81">
        <v>4740851</v>
      </c>
      <c r="AB49" s="81" t="s">
        <v>139</v>
      </c>
      <c r="AC49" s="81" t="s">
        <v>139</v>
      </c>
      <c r="AD49" s="89">
        <v>4740851</v>
      </c>
    </row>
    <row r="50" spans="1:30" ht="17.25" customHeight="1" x14ac:dyDescent="0.15">
      <c r="A50" s="88" t="s">
        <v>203</v>
      </c>
      <c r="B50" s="81">
        <v>320625</v>
      </c>
      <c r="C50" s="81">
        <v>320625</v>
      </c>
      <c r="D50" s="81" t="s">
        <v>139</v>
      </c>
      <c r="E50" s="81">
        <v>320625</v>
      </c>
      <c r="F50" s="81">
        <v>139558</v>
      </c>
      <c r="G50" s="81">
        <v>3515</v>
      </c>
      <c r="H50" s="81">
        <v>128559</v>
      </c>
      <c r="I50" s="81" t="s">
        <v>139</v>
      </c>
      <c r="J50" s="81">
        <v>297339</v>
      </c>
      <c r="K50" s="81">
        <v>404493</v>
      </c>
      <c r="L50" s="81">
        <v>112030</v>
      </c>
      <c r="M50" s="81">
        <v>1406119</v>
      </c>
      <c r="N50" s="81" t="s">
        <v>139</v>
      </c>
      <c r="O50" s="81" t="s">
        <v>139</v>
      </c>
      <c r="P50" s="81">
        <v>1406119</v>
      </c>
      <c r="Q50" s="81">
        <v>399</v>
      </c>
      <c r="R50" s="81" t="s">
        <v>139</v>
      </c>
      <c r="S50" s="81">
        <v>76</v>
      </c>
      <c r="T50" s="81">
        <v>3197</v>
      </c>
      <c r="U50" s="81">
        <v>2333</v>
      </c>
      <c r="V50" s="81">
        <v>1029</v>
      </c>
      <c r="W50" s="81">
        <v>63020</v>
      </c>
      <c r="X50" s="81">
        <v>2036</v>
      </c>
      <c r="Y50" s="81">
        <v>209071</v>
      </c>
      <c r="Z50" s="81">
        <v>9352</v>
      </c>
      <c r="AA50" s="81">
        <v>1696633</v>
      </c>
      <c r="AB50" s="81" t="s">
        <v>139</v>
      </c>
      <c r="AC50" s="81" t="s">
        <v>139</v>
      </c>
      <c r="AD50" s="89">
        <v>1696633</v>
      </c>
    </row>
    <row r="51" spans="1:30" ht="17.25" customHeight="1" x14ac:dyDescent="0.15">
      <c r="A51" s="88" t="s">
        <v>386</v>
      </c>
      <c r="B51" s="81">
        <v>305632</v>
      </c>
      <c r="C51" s="81">
        <v>305632</v>
      </c>
      <c r="D51" s="81" t="s">
        <v>139</v>
      </c>
      <c r="E51" s="81">
        <v>305632</v>
      </c>
      <c r="F51" s="81">
        <v>139558</v>
      </c>
      <c r="G51" s="81">
        <v>3515</v>
      </c>
      <c r="H51" s="81">
        <v>128559</v>
      </c>
      <c r="I51" s="81" t="s">
        <v>139</v>
      </c>
      <c r="J51" s="81">
        <v>297339</v>
      </c>
      <c r="K51" s="81">
        <v>404493</v>
      </c>
      <c r="L51" s="81">
        <v>112030</v>
      </c>
      <c r="M51" s="81">
        <v>1391126</v>
      </c>
      <c r="N51" s="81" t="s">
        <v>139</v>
      </c>
      <c r="O51" s="81" t="s">
        <v>139</v>
      </c>
      <c r="P51" s="81">
        <v>1391126</v>
      </c>
      <c r="Q51" s="81">
        <v>399</v>
      </c>
      <c r="R51" s="81" t="s">
        <v>139</v>
      </c>
      <c r="S51" s="81">
        <v>76</v>
      </c>
      <c r="T51" s="81">
        <v>3191</v>
      </c>
      <c r="U51" s="81">
        <v>2333</v>
      </c>
      <c r="V51" s="81">
        <v>1029</v>
      </c>
      <c r="W51" s="81">
        <v>63006</v>
      </c>
      <c r="X51" s="81">
        <v>2036</v>
      </c>
      <c r="Y51" s="81">
        <v>209071</v>
      </c>
      <c r="Z51" s="81">
        <v>9352</v>
      </c>
      <c r="AA51" s="81">
        <v>1681619</v>
      </c>
      <c r="AB51" s="81" t="s">
        <v>139</v>
      </c>
      <c r="AC51" s="81" t="s">
        <v>139</v>
      </c>
      <c r="AD51" s="89">
        <v>1681619</v>
      </c>
    </row>
    <row r="52" spans="1:30" ht="17.25" customHeight="1" x14ac:dyDescent="0.15">
      <c r="A52" s="88" t="s">
        <v>387</v>
      </c>
      <c r="B52" s="81">
        <v>14994</v>
      </c>
      <c r="C52" s="81">
        <v>14994</v>
      </c>
      <c r="D52" s="81" t="s">
        <v>139</v>
      </c>
      <c r="E52" s="81">
        <v>14994</v>
      </c>
      <c r="F52" s="81" t="s">
        <v>139</v>
      </c>
      <c r="G52" s="81" t="s">
        <v>139</v>
      </c>
      <c r="H52" s="81" t="s">
        <v>139</v>
      </c>
      <c r="I52" s="81" t="s">
        <v>139</v>
      </c>
      <c r="J52" s="81" t="s">
        <v>139</v>
      </c>
      <c r="K52" s="81" t="s">
        <v>139</v>
      </c>
      <c r="L52" s="81" t="s">
        <v>139</v>
      </c>
      <c r="M52" s="81">
        <v>14994</v>
      </c>
      <c r="N52" s="81" t="s">
        <v>139</v>
      </c>
      <c r="O52" s="81" t="s">
        <v>139</v>
      </c>
      <c r="P52" s="81">
        <v>14994</v>
      </c>
      <c r="Q52" s="81" t="s">
        <v>139</v>
      </c>
      <c r="R52" s="81" t="s">
        <v>139</v>
      </c>
      <c r="S52" s="81" t="s">
        <v>139</v>
      </c>
      <c r="T52" s="81">
        <v>6</v>
      </c>
      <c r="U52" s="81" t="s">
        <v>139</v>
      </c>
      <c r="V52" s="81" t="s">
        <v>139</v>
      </c>
      <c r="W52" s="81">
        <v>14</v>
      </c>
      <c r="X52" s="81" t="s">
        <v>139</v>
      </c>
      <c r="Y52" s="81" t="s">
        <v>139</v>
      </c>
      <c r="Z52" s="81" t="s">
        <v>139</v>
      </c>
      <c r="AA52" s="81">
        <v>15014</v>
      </c>
      <c r="AB52" s="81" t="s">
        <v>139</v>
      </c>
      <c r="AC52" s="81" t="s">
        <v>139</v>
      </c>
      <c r="AD52" s="89">
        <v>15014</v>
      </c>
    </row>
    <row r="53" spans="1:30" ht="17.25" customHeight="1" x14ac:dyDescent="0.15">
      <c r="A53" s="88" t="s">
        <v>204</v>
      </c>
      <c r="B53" s="81">
        <v>15078</v>
      </c>
      <c r="C53" s="81">
        <v>15078</v>
      </c>
      <c r="D53" s="81" t="s">
        <v>139</v>
      </c>
      <c r="E53" s="81">
        <v>15078</v>
      </c>
      <c r="F53" s="81">
        <v>39041</v>
      </c>
      <c r="G53" s="81">
        <v>545</v>
      </c>
      <c r="H53" s="81">
        <v>3678</v>
      </c>
      <c r="I53" s="81">
        <v>2160</v>
      </c>
      <c r="J53" s="81">
        <v>137013</v>
      </c>
      <c r="K53" s="81">
        <v>68377</v>
      </c>
      <c r="L53" s="81">
        <v>15522</v>
      </c>
      <c r="M53" s="81">
        <v>281414</v>
      </c>
      <c r="N53" s="81" t="s">
        <v>139</v>
      </c>
      <c r="O53" s="81" t="s">
        <v>139</v>
      </c>
      <c r="P53" s="81">
        <v>281414</v>
      </c>
      <c r="Q53" s="81" t="s">
        <v>139</v>
      </c>
      <c r="R53" s="81" t="s">
        <v>139</v>
      </c>
      <c r="S53" s="81" t="s">
        <v>139</v>
      </c>
      <c r="T53" s="81" t="s">
        <v>139</v>
      </c>
      <c r="U53" s="81" t="s">
        <v>139</v>
      </c>
      <c r="V53" s="81">
        <v>18</v>
      </c>
      <c r="W53" s="81" t="s">
        <v>139</v>
      </c>
      <c r="X53" s="81" t="s">
        <v>139</v>
      </c>
      <c r="Y53" s="81">
        <v>12190</v>
      </c>
      <c r="Z53" s="81">
        <v>157</v>
      </c>
      <c r="AA53" s="81">
        <v>293779</v>
      </c>
      <c r="AB53" s="81" t="s">
        <v>139</v>
      </c>
      <c r="AC53" s="81" t="s">
        <v>139</v>
      </c>
      <c r="AD53" s="89">
        <v>293779</v>
      </c>
    </row>
    <row r="54" spans="1:30" ht="17.25" customHeight="1" x14ac:dyDescent="0.15">
      <c r="A54" s="88" t="s">
        <v>205</v>
      </c>
      <c r="B54" s="81">
        <v>9561</v>
      </c>
      <c r="C54" s="81">
        <v>9561</v>
      </c>
      <c r="D54" s="81" t="s">
        <v>139</v>
      </c>
      <c r="E54" s="81">
        <v>9561</v>
      </c>
      <c r="F54" s="81" t="s">
        <v>139</v>
      </c>
      <c r="G54" s="81" t="s">
        <v>139</v>
      </c>
      <c r="H54" s="81" t="s">
        <v>139</v>
      </c>
      <c r="I54" s="81" t="s">
        <v>139</v>
      </c>
      <c r="J54" s="81" t="s">
        <v>139</v>
      </c>
      <c r="K54" s="81" t="s">
        <v>139</v>
      </c>
      <c r="L54" s="81" t="s">
        <v>139</v>
      </c>
      <c r="M54" s="81">
        <v>9561</v>
      </c>
      <c r="N54" s="81" t="s">
        <v>139</v>
      </c>
      <c r="O54" s="81" t="s">
        <v>139</v>
      </c>
      <c r="P54" s="81">
        <v>9561</v>
      </c>
      <c r="Q54" s="81" t="s">
        <v>139</v>
      </c>
      <c r="R54" s="81" t="s">
        <v>139</v>
      </c>
      <c r="S54" s="81" t="s">
        <v>139</v>
      </c>
      <c r="T54" s="81" t="s">
        <v>139</v>
      </c>
      <c r="U54" s="81" t="s">
        <v>139</v>
      </c>
      <c r="V54" s="81" t="s">
        <v>139</v>
      </c>
      <c r="W54" s="81" t="s">
        <v>139</v>
      </c>
      <c r="X54" s="81" t="s">
        <v>139</v>
      </c>
      <c r="Y54" s="81" t="s">
        <v>139</v>
      </c>
      <c r="Z54" s="81" t="s">
        <v>139</v>
      </c>
      <c r="AA54" s="81">
        <v>9561</v>
      </c>
      <c r="AB54" s="81" t="s">
        <v>139</v>
      </c>
      <c r="AC54" s="81" t="s">
        <v>139</v>
      </c>
      <c r="AD54" s="89">
        <v>9561</v>
      </c>
    </row>
    <row r="55" spans="1:30" ht="17.25" customHeight="1" x14ac:dyDescent="0.15">
      <c r="A55" s="88" t="s">
        <v>206</v>
      </c>
      <c r="B55" s="81">
        <v>2136542</v>
      </c>
      <c r="C55" s="81">
        <v>2136542</v>
      </c>
      <c r="D55" s="81" t="s">
        <v>139</v>
      </c>
      <c r="E55" s="81">
        <v>2136542</v>
      </c>
      <c r="F55" s="81">
        <v>260589</v>
      </c>
      <c r="G55" s="81" t="s">
        <v>139</v>
      </c>
      <c r="H55" s="81">
        <v>91588</v>
      </c>
      <c r="I55" s="81" t="s">
        <v>139</v>
      </c>
      <c r="J55" s="81" t="s">
        <v>139</v>
      </c>
      <c r="K55" s="81" t="s">
        <v>139</v>
      </c>
      <c r="L55" s="81" t="s">
        <v>139</v>
      </c>
      <c r="M55" s="81">
        <v>2488719</v>
      </c>
      <c r="N55" s="81" t="s">
        <v>139</v>
      </c>
      <c r="O55" s="81" t="s">
        <v>139</v>
      </c>
      <c r="P55" s="81">
        <v>2488719</v>
      </c>
      <c r="Q55" s="81">
        <v>32041</v>
      </c>
      <c r="R55" s="81" t="s">
        <v>139</v>
      </c>
      <c r="S55" s="81">
        <v>7699</v>
      </c>
      <c r="T55" s="81">
        <v>47937</v>
      </c>
      <c r="U55" s="81">
        <v>1468</v>
      </c>
      <c r="V55" s="81">
        <v>4757</v>
      </c>
      <c r="W55" s="81">
        <v>976</v>
      </c>
      <c r="X55" s="81">
        <v>11279</v>
      </c>
      <c r="Y55" s="81" t="s">
        <v>139</v>
      </c>
      <c r="Z55" s="81" t="s">
        <v>139</v>
      </c>
      <c r="AA55" s="81">
        <v>2594874</v>
      </c>
      <c r="AB55" s="81" t="s">
        <v>139</v>
      </c>
      <c r="AC55" s="81" t="s">
        <v>139</v>
      </c>
      <c r="AD55" s="89">
        <v>2594874</v>
      </c>
    </row>
    <row r="56" spans="1:30" ht="17.25" customHeight="1" x14ac:dyDescent="0.15">
      <c r="A56" s="88" t="s">
        <v>207</v>
      </c>
      <c r="B56" s="81">
        <v>947927</v>
      </c>
      <c r="C56" s="81">
        <v>947927</v>
      </c>
      <c r="D56" s="81" t="s">
        <v>139</v>
      </c>
      <c r="E56" s="81">
        <v>947927</v>
      </c>
      <c r="F56" s="81">
        <v>260589</v>
      </c>
      <c r="G56" s="81" t="s">
        <v>139</v>
      </c>
      <c r="H56" s="81">
        <v>91588</v>
      </c>
      <c r="I56" s="81" t="s">
        <v>139</v>
      </c>
      <c r="J56" s="81" t="s">
        <v>139</v>
      </c>
      <c r="K56" s="81" t="s">
        <v>139</v>
      </c>
      <c r="L56" s="81" t="s">
        <v>139</v>
      </c>
      <c r="M56" s="81">
        <v>1300104</v>
      </c>
      <c r="N56" s="81" t="s">
        <v>139</v>
      </c>
      <c r="O56" s="81" t="s">
        <v>139</v>
      </c>
      <c r="P56" s="81">
        <v>1300104</v>
      </c>
      <c r="Q56" s="81">
        <v>32041</v>
      </c>
      <c r="R56" s="81" t="s">
        <v>139</v>
      </c>
      <c r="S56" s="81">
        <v>7699</v>
      </c>
      <c r="T56" s="81">
        <v>47937</v>
      </c>
      <c r="U56" s="81">
        <v>1468</v>
      </c>
      <c r="V56" s="81">
        <v>4757</v>
      </c>
      <c r="W56" s="81">
        <v>976</v>
      </c>
      <c r="X56" s="81">
        <v>11279</v>
      </c>
      <c r="Y56" s="81" t="s">
        <v>139</v>
      </c>
      <c r="Z56" s="81" t="s">
        <v>139</v>
      </c>
      <c r="AA56" s="81">
        <v>1406259</v>
      </c>
      <c r="AB56" s="81" t="s">
        <v>139</v>
      </c>
      <c r="AC56" s="81" t="s">
        <v>139</v>
      </c>
      <c r="AD56" s="89">
        <v>1406259</v>
      </c>
    </row>
    <row r="57" spans="1:30" ht="17.25" customHeight="1" x14ac:dyDescent="0.15">
      <c r="A57" s="88" t="s">
        <v>208</v>
      </c>
      <c r="B57" s="81">
        <v>1188615</v>
      </c>
      <c r="C57" s="81">
        <v>1188615</v>
      </c>
      <c r="D57" s="81" t="s">
        <v>139</v>
      </c>
      <c r="E57" s="81">
        <v>1188615</v>
      </c>
      <c r="F57" s="81" t="s">
        <v>139</v>
      </c>
      <c r="G57" s="81" t="s">
        <v>139</v>
      </c>
      <c r="H57" s="81" t="s">
        <v>139</v>
      </c>
      <c r="I57" s="81" t="s">
        <v>139</v>
      </c>
      <c r="J57" s="81" t="s">
        <v>139</v>
      </c>
      <c r="K57" s="81" t="s">
        <v>139</v>
      </c>
      <c r="L57" s="81" t="s">
        <v>139</v>
      </c>
      <c r="M57" s="81">
        <v>1188615</v>
      </c>
      <c r="N57" s="81" t="s">
        <v>139</v>
      </c>
      <c r="O57" s="81" t="s">
        <v>139</v>
      </c>
      <c r="P57" s="81">
        <v>1188615</v>
      </c>
      <c r="Q57" s="81" t="s">
        <v>139</v>
      </c>
      <c r="R57" s="81" t="s">
        <v>139</v>
      </c>
      <c r="S57" s="81" t="s">
        <v>139</v>
      </c>
      <c r="T57" s="81" t="s">
        <v>139</v>
      </c>
      <c r="U57" s="81" t="s">
        <v>139</v>
      </c>
      <c r="V57" s="81" t="s">
        <v>139</v>
      </c>
      <c r="W57" s="81" t="s">
        <v>139</v>
      </c>
      <c r="X57" s="81" t="s">
        <v>139</v>
      </c>
      <c r="Y57" s="81" t="s">
        <v>139</v>
      </c>
      <c r="Z57" s="81" t="s">
        <v>139</v>
      </c>
      <c r="AA57" s="81">
        <v>1188615</v>
      </c>
      <c r="AB57" s="81" t="s">
        <v>139</v>
      </c>
      <c r="AC57" s="81" t="s">
        <v>139</v>
      </c>
      <c r="AD57" s="89">
        <v>1188615</v>
      </c>
    </row>
    <row r="58" spans="1:30" ht="17.25" customHeight="1" x14ac:dyDescent="0.15">
      <c r="A58" s="88" t="s">
        <v>209</v>
      </c>
      <c r="B58" s="81" t="s">
        <v>139</v>
      </c>
      <c r="C58" s="81" t="s">
        <v>139</v>
      </c>
      <c r="D58" s="81" t="s">
        <v>139</v>
      </c>
      <c r="E58" s="81" t="s">
        <v>139</v>
      </c>
      <c r="F58" s="81" t="s">
        <v>139</v>
      </c>
      <c r="G58" s="81" t="s">
        <v>139</v>
      </c>
      <c r="H58" s="81" t="s">
        <v>139</v>
      </c>
      <c r="I58" s="81" t="s">
        <v>139</v>
      </c>
      <c r="J58" s="81">
        <v>4905</v>
      </c>
      <c r="K58" s="81">
        <v>21</v>
      </c>
      <c r="L58" s="81" t="s">
        <v>139</v>
      </c>
      <c r="M58" s="81">
        <v>4926</v>
      </c>
      <c r="N58" s="81" t="s">
        <v>139</v>
      </c>
      <c r="O58" s="81" t="s">
        <v>139</v>
      </c>
      <c r="P58" s="81">
        <v>4926</v>
      </c>
      <c r="Q58" s="81" t="s">
        <v>139</v>
      </c>
      <c r="R58" s="81" t="s">
        <v>139</v>
      </c>
      <c r="S58" s="81" t="s">
        <v>139</v>
      </c>
      <c r="T58" s="81" t="s">
        <v>139</v>
      </c>
      <c r="U58" s="81" t="s">
        <v>139</v>
      </c>
      <c r="V58" s="81" t="s">
        <v>139</v>
      </c>
      <c r="W58" s="81" t="s">
        <v>139</v>
      </c>
      <c r="X58" s="81" t="s">
        <v>139</v>
      </c>
      <c r="Y58" s="81">
        <v>6272</v>
      </c>
      <c r="Z58" s="81">
        <v>125282</v>
      </c>
      <c r="AA58" s="81">
        <v>136480</v>
      </c>
      <c r="AB58" s="81" t="s">
        <v>139</v>
      </c>
      <c r="AC58" s="81" t="s">
        <v>139</v>
      </c>
      <c r="AD58" s="89">
        <v>136480</v>
      </c>
    </row>
    <row r="59" spans="1:30" ht="17.25" customHeight="1" x14ac:dyDescent="0.15">
      <c r="A59" s="88" t="s">
        <v>161</v>
      </c>
      <c r="B59" s="81" t="s">
        <v>139</v>
      </c>
      <c r="C59" s="81" t="s">
        <v>139</v>
      </c>
      <c r="D59" s="81" t="s">
        <v>139</v>
      </c>
      <c r="E59" s="81" t="s">
        <v>139</v>
      </c>
      <c r="F59" s="81" t="s">
        <v>139</v>
      </c>
      <c r="G59" s="81" t="s">
        <v>139</v>
      </c>
      <c r="H59" s="81" t="s">
        <v>139</v>
      </c>
      <c r="I59" s="81" t="s">
        <v>139</v>
      </c>
      <c r="J59" s="81" t="s">
        <v>139</v>
      </c>
      <c r="K59" s="81" t="s">
        <v>139</v>
      </c>
      <c r="L59" s="81" t="s">
        <v>139</v>
      </c>
      <c r="M59" s="81" t="s">
        <v>139</v>
      </c>
      <c r="N59" s="81" t="s">
        <v>139</v>
      </c>
      <c r="O59" s="81" t="s">
        <v>139</v>
      </c>
      <c r="P59" s="81" t="s">
        <v>139</v>
      </c>
      <c r="Q59" s="81" t="s">
        <v>139</v>
      </c>
      <c r="R59" s="81" t="s">
        <v>139</v>
      </c>
      <c r="S59" s="81" t="s">
        <v>139</v>
      </c>
      <c r="T59" s="81" t="s">
        <v>139</v>
      </c>
      <c r="U59" s="81" t="s">
        <v>139</v>
      </c>
      <c r="V59" s="81" t="s">
        <v>139</v>
      </c>
      <c r="W59" s="81">
        <v>78</v>
      </c>
      <c r="X59" s="81" t="s">
        <v>139</v>
      </c>
      <c r="Y59" s="81">
        <v>1217</v>
      </c>
      <c r="Z59" s="81">
        <v>16220</v>
      </c>
      <c r="AA59" s="81">
        <v>17515</v>
      </c>
      <c r="AB59" s="81" t="s">
        <v>139</v>
      </c>
      <c r="AC59" s="81" t="s">
        <v>139</v>
      </c>
      <c r="AD59" s="89">
        <v>17515</v>
      </c>
    </row>
    <row r="60" spans="1:30" ht="17.25" customHeight="1" x14ac:dyDescent="0.15">
      <c r="A60" s="88" t="s">
        <v>210</v>
      </c>
      <c r="B60" s="81">
        <v>-1993</v>
      </c>
      <c r="C60" s="81">
        <v>-1993</v>
      </c>
      <c r="D60" s="81" t="s">
        <v>139</v>
      </c>
      <c r="E60" s="81">
        <v>-1993</v>
      </c>
      <c r="F60" s="81">
        <v>-4357</v>
      </c>
      <c r="G60" s="81">
        <v>-19</v>
      </c>
      <c r="H60" s="81">
        <v>-720</v>
      </c>
      <c r="I60" s="81">
        <v>-3</v>
      </c>
      <c r="J60" s="81" t="s">
        <v>139</v>
      </c>
      <c r="K60" s="81">
        <v>-757</v>
      </c>
      <c r="L60" s="81" t="s">
        <v>139</v>
      </c>
      <c r="M60" s="81">
        <v>-7849</v>
      </c>
      <c r="N60" s="81" t="s">
        <v>139</v>
      </c>
      <c r="O60" s="81" t="s">
        <v>139</v>
      </c>
      <c r="P60" s="81">
        <v>-7849</v>
      </c>
      <c r="Q60" s="81" t="s">
        <v>139</v>
      </c>
      <c r="R60" s="81" t="s">
        <v>139</v>
      </c>
      <c r="S60" s="81" t="s">
        <v>139</v>
      </c>
      <c r="T60" s="81" t="s">
        <v>139</v>
      </c>
      <c r="U60" s="81" t="s">
        <v>139</v>
      </c>
      <c r="V60" s="81" t="s">
        <v>139</v>
      </c>
      <c r="W60" s="81" t="s">
        <v>139</v>
      </c>
      <c r="X60" s="81" t="s">
        <v>139</v>
      </c>
      <c r="Y60" s="81" t="s">
        <v>139</v>
      </c>
      <c r="Z60" s="81">
        <v>-144</v>
      </c>
      <c r="AA60" s="81">
        <v>-7992</v>
      </c>
      <c r="AB60" s="81" t="s">
        <v>139</v>
      </c>
      <c r="AC60" s="81" t="s">
        <v>139</v>
      </c>
      <c r="AD60" s="89">
        <v>-7992</v>
      </c>
    </row>
    <row r="61" spans="1:30" ht="17.25" customHeight="1" x14ac:dyDescent="0.15">
      <c r="A61" s="88" t="s">
        <v>312</v>
      </c>
      <c r="B61" s="81" t="s">
        <v>139</v>
      </c>
      <c r="C61" s="81" t="s">
        <v>139</v>
      </c>
      <c r="D61" s="81" t="s">
        <v>139</v>
      </c>
      <c r="E61" s="81" t="s">
        <v>139</v>
      </c>
      <c r="F61" s="81" t="s">
        <v>139</v>
      </c>
      <c r="G61" s="81" t="s">
        <v>139</v>
      </c>
      <c r="H61" s="81" t="s">
        <v>139</v>
      </c>
      <c r="I61" s="81" t="s">
        <v>139</v>
      </c>
      <c r="J61" s="81" t="s">
        <v>139</v>
      </c>
      <c r="K61" s="81" t="s">
        <v>139</v>
      </c>
      <c r="L61" s="81" t="s">
        <v>139</v>
      </c>
      <c r="M61" s="81" t="s">
        <v>139</v>
      </c>
      <c r="N61" s="81" t="s">
        <v>139</v>
      </c>
      <c r="O61" s="81" t="s">
        <v>139</v>
      </c>
      <c r="P61" s="81" t="s">
        <v>139</v>
      </c>
      <c r="Q61" s="81" t="s">
        <v>139</v>
      </c>
      <c r="R61" s="81" t="s">
        <v>139</v>
      </c>
      <c r="S61" s="81" t="s">
        <v>139</v>
      </c>
      <c r="T61" s="81" t="s">
        <v>139</v>
      </c>
      <c r="U61" s="81" t="s">
        <v>139</v>
      </c>
      <c r="V61" s="81" t="s">
        <v>139</v>
      </c>
      <c r="W61" s="81" t="s">
        <v>139</v>
      </c>
      <c r="X61" s="81" t="s">
        <v>139</v>
      </c>
      <c r="Y61" s="81" t="s">
        <v>139</v>
      </c>
      <c r="Z61" s="81" t="s">
        <v>139</v>
      </c>
      <c r="AA61" s="81" t="s">
        <v>139</v>
      </c>
      <c r="AB61" s="81" t="s">
        <v>139</v>
      </c>
      <c r="AC61" s="81" t="s">
        <v>139</v>
      </c>
      <c r="AD61" s="89" t="s">
        <v>139</v>
      </c>
    </row>
    <row r="62" spans="1:30" ht="17.25" customHeight="1" x14ac:dyDescent="0.15">
      <c r="A62" s="88" t="s">
        <v>212</v>
      </c>
      <c r="B62" s="81">
        <v>12269998</v>
      </c>
      <c r="C62" s="81">
        <v>12269998</v>
      </c>
      <c r="D62" s="81" t="s">
        <v>139</v>
      </c>
      <c r="E62" s="81">
        <v>12269998</v>
      </c>
      <c r="F62" s="81">
        <v>598241</v>
      </c>
      <c r="G62" s="81">
        <v>5152</v>
      </c>
      <c r="H62" s="81">
        <v>227714</v>
      </c>
      <c r="I62" s="81">
        <v>4391242</v>
      </c>
      <c r="J62" s="81">
        <v>1752507</v>
      </c>
      <c r="K62" s="81">
        <v>2296824</v>
      </c>
      <c r="L62" s="81">
        <v>5901477</v>
      </c>
      <c r="M62" s="81">
        <v>27443155</v>
      </c>
      <c r="N62" s="81" t="s">
        <v>139</v>
      </c>
      <c r="O62" s="81">
        <v>-304271</v>
      </c>
      <c r="P62" s="81">
        <v>27138884</v>
      </c>
      <c r="Q62" s="81">
        <v>32934</v>
      </c>
      <c r="R62" s="81" t="s">
        <v>139</v>
      </c>
      <c r="S62" s="81">
        <v>7775</v>
      </c>
      <c r="T62" s="81">
        <v>437166</v>
      </c>
      <c r="U62" s="81">
        <v>230639</v>
      </c>
      <c r="V62" s="81">
        <v>33286</v>
      </c>
      <c r="W62" s="81">
        <v>94685</v>
      </c>
      <c r="X62" s="81">
        <v>177305</v>
      </c>
      <c r="Y62" s="81">
        <v>1213002</v>
      </c>
      <c r="Z62" s="81">
        <v>435039</v>
      </c>
      <c r="AA62" s="81">
        <v>29800715</v>
      </c>
      <c r="AB62" s="81" t="s">
        <v>139</v>
      </c>
      <c r="AC62" s="81">
        <v>-153301</v>
      </c>
      <c r="AD62" s="89">
        <v>29647414</v>
      </c>
    </row>
    <row r="63" spans="1:30" ht="17.25" customHeight="1" x14ac:dyDescent="0.15">
      <c r="A63" s="88" t="s">
        <v>149</v>
      </c>
      <c r="B63" s="81"/>
      <c r="C63" s="81"/>
      <c r="D63" s="81"/>
      <c r="E63" s="81"/>
      <c r="F63" s="81"/>
      <c r="G63" s="81"/>
      <c r="H63" s="81"/>
      <c r="I63" s="81"/>
      <c r="J63" s="81"/>
      <c r="K63" s="81"/>
      <c r="L63" s="81"/>
      <c r="M63" s="81"/>
      <c r="N63" s="81"/>
      <c r="O63" s="81"/>
      <c r="P63" s="81"/>
      <c r="Q63" s="81"/>
      <c r="R63" s="81"/>
      <c r="S63" s="81"/>
      <c r="T63" s="81"/>
      <c r="U63" s="81"/>
      <c r="V63" s="81"/>
      <c r="W63" s="81"/>
      <c r="X63" s="81"/>
      <c r="Y63" s="81"/>
      <c r="Z63" s="81"/>
      <c r="AA63" s="81"/>
      <c r="AB63" s="81"/>
      <c r="AC63" s="81"/>
      <c r="AD63" s="89"/>
    </row>
    <row r="64" spans="1:30" ht="17.25" customHeight="1" x14ac:dyDescent="0.15">
      <c r="A64" s="88" t="s">
        <v>151</v>
      </c>
      <c r="B64" s="81">
        <v>5577538</v>
      </c>
      <c r="C64" s="81">
        <v>5577538</v>
      </c>
      <c r="D64" s="81" t="s">
        <v>139</v>
      </c>
      <c r="E64" s="81">
        <v>5577538</v>
      </c>
      <c r="F64" s="81" t="s">
        <v>139</v>
      </c>
      <c r="G64" s="81" t="s">
        <v>139</v>
      </c>
      <c r="H64" s="81" t="s">
        <v>139</v>
      </c>
      <c r="I64" s="81">
        <v>1971216</v>
      </c>
      <c r="J64" s="81">
        <v>1255744</v>
      </c>
      <c r="K64" s="81">
        <v>722371</v>
      </c>
      <c r="L64" s="81">
        <v>5424582</v>
      </c>
      <c r="M64" s="81">
        <v>14951450</v>
      </c>
      <c r="N64" s="81" t="s">
        <v>139</v>
      </c>
      <c r="O64" s="81" t="s">
        <v>139</v>
      </c>
      <c r="P64" s="81">
        <v>14951450</v>
      </c>
      <c r="Q64" s="81">
        <v>1062</v>
      </c>
      <c r="R64" s="81" t="s">
        <v>139</v>
      </c>
      <c r="S64" s="81" t="s">
        <v>139</v>
      </c>
      <c r="T64" s="81">
        <v>49932</v>
      </c>
      <c r="U64" s="81">
        <v>292626</v>
      </c>
      <c r="V64" s="81">
        <v>13554</v>
      </c>
      <c r="W64" s="81" t="s">
        <v>139</v>
      </c>
      <c r="X64" s="81" t="s">
        <v>139</v>
      </c>
      <c r="Y64" s="81">
        <v>194269</v>
      </c>
      <c r="Z64" s="81">
        <v>127075</v>
      </c>
      <c r="AA64" s="81">
        <v>15629968</v>
      </c>
      <c r="AB64" s="81" t="s">
        <v>139</v>
      </c>
      <c r="AC64" s="81" t="s">
        <v>139</v>
      </c>
      <c r="AD64" s="89">
        <v>15629968</v>
      </c>
    </row>
    <row r="65" spans="1:30" ht="17.25" customHeight="1" x14ac:dyDescent="0.15">
      <c r="A65" s="88" t="s">
        <v>309</v>
      </c>
      <c r="B65" s="81">
        <v>4452663</v>
      </c>
      <c r="C65" s="81">
        <v>4452663</v>
      </c>
      <c r="D65" s="81" t="s">
        <v>139</v>
      </c>
      <c r="E65" s="81">
        <v>4452663</v>
      </c>
      <c r="F65" s="81" t="s">
        <v>139</v>
      </c>
      <c r="G65" s="81" t="s">
        <v>139</v>
      </c>
      <c r="H65" s="81" t="s">
        <v>139</v>
      </c>
      <c r="I65" s="81">
        <v>1971216</v>
      </c>
      <c r="J65" s="81">
        <v>1168285</v>
      </c>
      <c r="K65" s="81">
        <v>207158</v>
      </c>
      <c r="L65" s="81">
        <v>2958884</v>
      </c>
      <c r="M65" s="81">
        <v>10758205</v>
      </c>
      <c r="N65" s="81" t="s">
        <v>139</v>
      </c>
      <c r="O65" s="81" t="s">
        <v>139</v>
      </c>
      <c r="P65" s="81">
        <v>10758205</v>
      </c>
      <c r="Q65" s="81" t="s">
        <v>139</v>
      </c>
      <c r="R65" s="81" t="s">
        <v>139</v>
      </c>
      <c r="S65" s="81" t="s">
        <v>139</v>
      </c>
      <c r="T65" s="81">
        <v>49932</v>
      </c>
      <c r="U65" s="81">
        <v>122719</v>
      </c>
      <c r="V65" s="81" t="s">
        <v>139</v>
      </c>
      <c r="W65" s="81" t="s">
        <v>139</v>
      </c>
      <c r="X65" s="81" t="s">
        <v>139</v>
      </c>
      <c r="Y65" s="81">
        <v>180222</v>
      </c>
      <c r="Z65" s="81">
        <v>120000</v>
      </c>
      <c r="AA65" s="81">
        <v>11231078</v>
      </c>
      <c r="AB65" s="81" t="s">
        <v>139</v>
      </c>
      <c r="AC65" s="81" t="s">
        <v>139</v>
      </c>
      <c r="AD65" s="89">
        <v>11231078</v>
      </c>
    </row>
    <row r="66" spans="1:30" ht="17.25" customHeight="1" x14ac:dyDescent="0.15">
      <c r="A66" s="88" t="s">
        <v>155</v>
      </c>
      <c r="B66" s="81" t="s">
        <v>139</v>
      </c>
      <c r="C66" s="81" t="s">
        <v>139</v>
      </c>
      <c r="D66" s="81" t="s">
        <v>139</v>
      </c>
      <c r="E66" s="81" t="s">
        <v>139</v>
      </c>
      <c r="F66" s="81" t="s">
        <v>139</v>
      </c>
      <c r="G66" s="81" t="s">
        <v>139</v>
      </c>
      <c r="H66" s="81" t="s">
        <v>139</v>
      </c>
      <c r="I66" s="81" t="s">
        <v>139</v>
      </c>
      <c r="J66" s="81" t="s">
        <v>139</v>
      </c>
      <c r="K66" s="81" t="s">
        <v>139</v>
      </c>
      <c r="L66" s="81" t="s">
        <v>139</v>
      </c>
      <c r="M66" s="81" t="s">
        <v>139</v>
      </c>
      <c r="N66" s="81" t="s">
        <v>139</v>
      </c>
      <c r="O66" s="81" t="s">
        <v>139</v>
      </c>
      <c r="P66" s="81" t="s">
        <v>139</v>
      </c>
      <c r="Q66" s="81" t="s">
        <v>139</v>
      </c>
      <c r="R66" s="81" t="s">
        <v>139</v>
      </c>
      <c r="S66" s="81" t="s">
        <v>139</v>
      </c>
      <c r="T66" s="81" t="s">
        <v>139</v>
      </c>
      <c r="U66" s="81" t="s">
        <v>139</v>
      </c>
      <c r="V66" s="81" t="s">
        <v>139</v>
      </c>
      <c r="W66" s="81" t="s">
        <v>139</v>
      </c>
      <c r="X66" s="81" t="s">
        <v>139</v>
      </c>
      <c r="Y66" s="81" t="s">
        <v>139</v>
      </c>
      <c r="Z66" s="81" t="s">
        <v>139</v>
      </c>
      <c r="AA66" s="81" t="s">
        <v>139</v>
      </c>
      <c r="AB66" s="81" t="s">
        <v>139</v>
      </c>
      <c r="AC66" s="81" t="s">
        <v>139</v>
      </c>
      <c r="AD66" s="89" t="s">
        <v>139</v>
      </c>
    </row>
    <row r="67" spans="1:30" ht="17.25" customHeight="1" x14ac:dyDescent="0.15">
      <c r="A67" s="88" t="s">
        <v>157</v>
      </c>
      <c r="B67" s="81">
        <v>1124875</v>
      </c>
      <c r="C67" s="81">
        <v>1124875</v>
      </c>
      <c r="D67" s="81" t="s">
        <v>139</v>
      </c>
      <c r="E67" s="81">
        <v>1124875</v>
      </c>
      <c r="F67" s="81" t="s">
        <v>139</v>
      </c>
      <c r="G67" s="81" t="s">
        <v>139</v>
      </c>
      <c r="H67" s="81" t="s">
        <v>139</v>
      </c>
      <c r="I67" s="81" t="s">
        <v>139</v>
      </c>
      <c r="J67" s="81" t="s">
        <v>139</v>
      </c>
      <c r="K67" s="81" t="s">
        <v>139</v>
      </c>
      <c r="L67" s="81" t="s">
        <v>139</v>
      </c>
      <c r="M67" s="81">
        <v>1124875</v>
      </c>
      <c r="N67" s="81" t="s">
        <v>139</v>
      </c>
      <c r="O67" s="81" t="s">
        <v>139</v>
      </c>
      <c r="P67" s="81">
        <v>1124875</v>
      </c>
      <c r="Q67" s="81">
        <v>1062</v>
      </c>
      <c r="R67" s="81" t="s">
        <v>139</v>
      </c>
      <c r="S67" s="81" t="s">
        <v>139</v>
      </c>
      <c r="T67" s="81" t="s">
        <v>139</v>
      </c>
      <c r="U67" s="81">
        <v>169907</v>
      </c>
      <c r="V67" s="81">
        <v>13554</v>
      </c>
      <c r="W67" s="81" t="s">
        <v>139</v>
      </c>
      <c r="X67" s="81" t="s">
        <v>139</v>
      </c>
      <c r="Y67" s="81">
        <v>14047</v>
      </c>
      <c r="Z67" s="81">
        <v>7075</v>
      </c>
      <c r="AA67" s="81">
        <v>1330520</v>
      </c>
      <c r="AB67" s="81" t="s">
        <v>139</v>
      </c>
      <c r="AC67" s="81" t="s">
        <v>139</v>
      </c>
      <c r="AD67" s="89">
        <v>1330520</v>
      </c>
    </row>
    <row r="68" spans="1:30" ht="17.25" customHeight="1" x14ac:dyDescent="0.15">
      <c r="A68" s="88" t="s">
        <v>159</v>
      </c>
      <c r="B68" s="81" t="s">
        <v>139</v>
      </c>
      <c r="C68" s="81" t="s">
        <v>139</v>
      </c>
      <c r="D68" s="81" t="s">
        <v>139</v>
      </c>
      <c r="E68" s="81" t="s">
        <v>139</v>
      </c>
      <c r="F68" s="81" t="s">
        <v>139</v>
      </c>
      <c r="G68" s="81" t="s">
        <v>139</v>
      </c>
      <c r="H68" s="81" t="s">
        <v>139</v>
      </c>
      <c r="I68" s="81" t="s">
        <v>139</v>
      </c>
      <c r="J68" s="81" t="s">
        <v>139</v>
      </c>
      <c r="K68" s="81" t="s">
        <v>139</v>
      </c>
      <c r="L68" s="81" t="s">
        <v>139</v>
      </c>
      <c r="M68" s="81" t="s">
        <v>139</v>
      </c>
      <c r="N68" s="81" t="s">
        <v>139</v>
      </c>
      <c r="O68" s="81" t="s">
        <v>139</v>
      </c>
      <c r="P68" s="81" t="s">
        <v>139</v>
      </c>
      <c r="Q68" s="81" t="s">
        <v>139</v>
      </c>
      <c r="R68" s="81" t="s">
        <v>139</v>
      </c>
      <c r="S68" s="81" t="s">
        <v>139</v>
      </c>
      <c r="T68" s="81" t="s">
        <v>139</v>
      </c>
      <c r="U68" s="81" t="s">
        <v>139</v>
      </c>
      <c r="V68" s="81" t="s">
        <v>139</v>
      </c>
      <c r="W68" s="81" t="s">
        <v>139</v>
      </c>
      <c r="X68" s="81" t="s">
        <v>139</v>
      </c>
      <c r="Y68" s="81" t="s">
        <v>139</v>
      </c>
      <c r="Z68" s="81" t="s">
        <v>139</v>
      </c>
      <c r="AA68" s="81" t="s">
        <v>139</v>
      </c>
      <c r="AB68" s="81" t="s">
        <v>139</v>
      </c>
      <c r="AC68" s="81" t="s">
        <v>139</v>
      </c>
      <c r="AD68" s="89" t="s">
        <v>139</v>
      </c>
    </row>
    <row r="69" spans="1:30" ht="17.25" customHeight="1" x14ac:dyDescent="0.15">
      <c r="A69" s="88" t="s">
        <v>161</v>
      </c>
      <c r="B69" s="81" t="s">
        <v>139</v>
      </c>
      <c r="C69" s="81" t="s">
        <v>139</v>
      </c>
      <c r="D69" s="81" t="s">
        <v>139</v>
      </c>
      <c r="E69" s="81" t="s">
        <v>139</v>
      </c>
      <c r="F69" s="81" t="s">
        <v>139</v>
      </c>
      <c r="G69" s="81" t="s">
        <v>139</v>
      </c>
      <c r="H69" s="81" t="s">
        <v>139</v>
      </c>
      <c r="I69" s="81" t="s">
        <v>139</v>
      </c>
      <c r="J69" s="81">
        <v>87459</v>
      </c>
      <c r="K69" s="81">
        <v>515213</v>
      </c>
      <c r="L69" s="81">
        <v>2465699</v>
      </c>
      <c r="M69" s="81">
        <v>3068370</v>
      </c>
      <c r="N69" s="81" t="s">
        <v>139</v>
      </c>
      <c r="O69" s="81" t="s">
        <v>139</v>
      </c>
      <c r="P69" s="81">
        <v>3068370</v>
      </c>
      <c r="Q69" s="81" t="s">
        <v>139</v>
      </c>
      <c r="R69" s="81" t="s">
        <v>139</v>
      </c>
      <c r="S69" s="81" t="s">
        <v>139</v>
      </c>
      <c r="T69" s="81" t="s">
        <v>139</v>
      </c>
      <c r="U69" s="81" t="s">
        <v>139</v>
      </c>
      <c r="V69" s="81" t="s">
        <v>139</v>
      </c>
      <c r="W69" s="81" t="s">
        <v>139</v>
      </c>
      <c r="X69" s="81" t="s">
        <v>139</v>
      </c>
      <c r="Y69" s="81" t="s">
        <v>139</v>
      </c>
      <c r="Z69" s="81" t="s">
        <v>139</v>
      </c>
      <c r="AA69" s="81">
        <v>3068370</v>
      </c>
      <c r="AB69" s="81" t="s">
        <v>139</v>
      </c>
      <c r="AC69" s="81" t="s">
        <v>139</v>
      </c>
      <c r="AD69" s="89">
        <v>3068370</v>
      </c>
    </row>
    <row r="70" spans="1:30" ht="17.25" customHeight="1" x14ac:dyDescent="0.15">
      <c r="A70" s="88" t="s">
        <v>163</v>
      </c>
      <c r="B70" s="81">
        <v>483203</v>
      </c>
      <c r="C70" s="81">
        <v>483203</v>
      </c>
      <c r="D70" s="81" t="s">
        <v>139</v>
      </c>
      <c r="E70" s="81">
        <v>483203</v>
      </c>
      <c r="F70" s="81">
        <v>2779</v>
      </c>
      <c r="G70" s="81">
        <v>332</v>
      </c>
      <c r="H70" s="81">
        <v>1628</v>
      </c>
      <c r="I70" s="81">
        <v>95707</v>
      </c>
      <c r="J70" s="81">
        <v>226295</v>
      </c>
      <c r="K70" s="81">
        <v>26815</v>
      </c>
      <c r="L70" s="81">
        <v>222575</v>
      </c>
      <c r="M70" s="81">
        <v>1059334</v>
      </c>
      <c r="N70" s="81" t="s">
        <v>139</v>
      </c>
      <c r="O70" s="81" t="s">
        <v>139</v>
      </c>
      <c r="P70" s="81">
        <v>1059334</v>
      </c>
      <c r="Q70" s="81">
        <v>63</v>
      </c>
      <c r="R70" s="81" t="s">
        <v>139</v>
      </c>
      <c r="S70" s="81">
        <v>32</v>
      </c>
      <c r="T70" s="81">
        <v>8292</v>
      </c>
      <c r="U70" s="81">
        <v>34206</v>
      </c>
      <c r="V70" s="81">
        <v>1687</v>
      </c>
      <c r="W70" s="81">
        <v>21</v>
      </c>
      <c r="X70" s="81">
        <v>415</v>
      </c>
      <c r="Y70" s="81">
        <v>283291</v>
      </c>
      <c r="Z70" s="81">
        <v>56041</v>
      </c>
      <c r="AA70" s="81">
        <v>1443382</v>
      </c>
      <c r="AB70" s="81" t="s">
        <v>139</v>
      </c>
      <c r="AC70" s="81" t="s">
        <v>139</v>
      </c>
      <c r="AD70" s="89">
        <v>1443382</v>
      </c>
    </row>
    <row r="71" spans="1:30" ht="17.25" customHeight="1" x14ac:dyDescent="0.15">
      <c r="A71" s="88" t="s">
        <v>310</v>
      </c>
      <c r="B71" s="81">
        <v>419254</v>
      </c>
      <c r="C71" s="81">
        <v>419254</v>
      </c>
      <c r="D71" s="81" t="s">
        <v>139</v>
      </c>
      <c r="E71" s="81">
        <v>419254</v>
      </c>
      <c r="F71" s="81" t="s">
        <v>139</v>
      </c>
      <c r="G71" s="81" t="s">
        <v>139</v>
      </c>
      <c r="H71" s="81" t="s">
        <v>139</v>
      </c>
      <c r="I71" s="81">
        <v>94843</v>
      </c>
      <c r="J71" s="81">
        <v>151189</v>
      </c>
      <c r="K71" s="81">
        <v>13123</v>
      </c>
      <c r="L71" s="81">
        <v>219351</v>
      </c>
      <c r="M71" s="81">
        <v>897761</v>
      </c>
      <c r="N71" s="81" t="s">
        <v>139</v>
      </c>
      <c r="O71" s="81" t="s">
        <v>139</v>
      </c>
      <c r="P71" s="81">
        <v>897761</v>
      </c>
      <c r="Q71" s="81" t="s">
        <v>139</v>
      </c>
      <c r="R71" s="81" t="s">
        <v>139</v>
      </c>
      <c r="S71" s="81" t="s">
        <v>139</v>
      </c>
      <c r="T71" s="81">
        <v>7984</v>
      </c>
      <c r="U71" s="81">
        <v>20947</v>
      </c>
      <c r="V71" s="81">
        <v>401</v>
      </c>
      <c r="W71" s="81" t="s">
        <v>139</v>
      </c>
      <c r="X71" s="81" t="s">
        <v>139</v>
      </c>
      <c r="Y71" s="81">
        <v>18480</v>
      </c>
      <c r="Z71" s="81">
        <v>10000</v>
      </c>
      <c r="AA71" s="81">
        <v>955573</v>
      </c>
      <c r="AB71" s="81" t="s">
        <v>139</v>
      </c>
      <c r="AC71" s="81" t="s">
        <v>139</v>
      </c>
      <c r="AD71" s="89">
        <v>955573</v>
      </c>
    </row>
    <row r="72" spans="1:30" ht="17.25" customHeight="1" x14ac:dyDescent="0.15">
      <c r="A72" s="88" t="s">
        <v>167</v>
      </c>
      <c r="B72" s="81" t="s">
        <v>139</v>
      </c>
      <c r="C72" s="81" t="s">
        <v>139</v>
      </c>
      <c r="D72" s="81" t="s">
        <v>139</v>
      </c>
      <c r="E72" s="81" t="s">
        <v>139</v>
      </c>
      <c r="F72" s="81" t="s">
        <v>139</v>
      </c>
      <c r="G72" s="81" t="s">
        <v>139</v>
      </c>
      <c r="H72" s="81" t="s">
        <v>139</v>
      </c>
      <c r="I72" s="81" t="s">
        <v>139</v>
      </c>
      <c r="J72" s="81">
        <v>39639</v>
      </c>
      <c r="K72" s="81">
        <v>11268</v>
      </c>
      <c r="L72" s="81">
        <v>2563</v>
      </c>
      <c r="M72" s="81">
        <v>53471</v>
      </c>
      <c r="N72" s="81" t="s">
        <v>139</v>
      </c>
      <c r="O72" s="81" t="s">
        <v>139</v>
      </c>
      <c r="P72" s="81">
        <v>53471</v>
      </c>
      <c r="Q72" s="81" t="s">
        <v>139</v>
      </c>
      <c r="R72" s="81" t="s">
        <v>139</v>
      </c>
      <c r="S72" s="81">
        <v>32</v>
      </c>
      <c r="T72" s="81" t="s">
        <v>139</v>
      </c>
      <c r="U72" s="81" t="s">
        <v>139</v>
      </c>
      <c r="V72" s="81" t="s">
        <v>139</v>
      </c>
      <c r="W72" s="81" t="s">
        <v>139</v>
      </c>
      <c r="X72" s="81" t="s">
        <v>139</v>
      </c>
      <c r="Y72" s="81">
        <v>8007</v>
      </c>
      <c r="Z72" s="81" t="s">
        <v>139</v>
      </c>
      <c r="AA72" s="81">
        <v>61510</v>
      </c>
      <c r="AB72" s="81" t="s">
        <v>139</v>
      </c>
      <c r="AC72" s="81" t="s">
        <v>139</v>
      </c>
      <c r="AD72" s="89">
        <v>61510</v>
      </c>
    </row>
    <row r="73" spans="1:30" ht="17.25" customHeight="1" x14ac:dyDescent="0.15">
      <c r="A73" s="88" t="s">
        <v>169</v>
      </c>
      <c r="B73" s="81" t="s">
        <v>139</v>
      </c>
      <c r="C73" s="81" t="s">
        <v>139</v>
      </c>
      <c r="D73" s="81" t="s">
        <v>139</v>
      </c>
      <c r="E73" s="81" t="s">
        <v>139</v>
      </c>
      <c r="F73" s="81" t="s">
        <v>139</v>
      </c>
      <c r="G73" s="81" t="s">
        <v>139</v>
      </c>
      <c r="H73" s="81" t="s">
        <v>139</v>
      </c>
      <c r="I73" s="81" t="s">
        <v>139</v>
      </c>
      <c r="J73" s="81" t="s">
        <v>139</v>
      </c>
      <c r="K73" s="81" t="s">
        <v>139</v>
      </c>
      <c r="L73" s="81" t="s">
        <v>139</v>
      </c>
      <c r="M73" s="81" t="s">
        <v>139</v>
      </c>
      <c r="N73" s="81" t="s">
        <v>139</v>
      </c>
      <c r="O73" s="81" t="s">
        <v>139</v>
      </c>
      <c r="P73" s="81" t="s">
        <v>139</v>
      </c>
      <c r="Q73" s="81" t="s">
        <v>139</v>
      </c>
      <c r="R73" s="81" t="s">
        <v>139</v>
      </c>
      <c r="S73" s="81" t="s">
        <v>139</v>
      </c>
      <c r="T73" s="81" t="s">
        <v>139</v>
      </c>
      <c r="U73" s="81" t="s">
        <v>139</v>
      </c>
      <c r="V73" s="81" t="s">
        <v>139</v>
      </c>
      <c r="W73" s="81" t="s">
        <v>139</v>
      </c>
      <c r="X73" s="81" t="s">
        <v>139</v>
      </c>
      <c r="Y73" s="81" t="s">
        <v>139</v>
      </c>
      <c r="Z73" s="81">
        <v>12571</v>
      </c>
      <c r="AA73" s="81">
        <v>12571</v>
      </c>
      <c r="AB73" s="81" t="s">
        <v>139</v>
      </c>
      <c r="AC73" s="81" t="s">
        <v>139</v>
      </c>
      <c r="AD73" s="89">
        <v>12571</v>
      </c>
    </row>
    <row r="74" spans="1:30" ht="17.25" customHeight="1" x14ac:dyDescent="0.15">
      <c r="A74" s="88" t="s">
        <v>171</v>
      </c>
      <c r="B74" s="81" t="s">
        <v>139</v>
      </c>
      <c r="C74" s="81" t="s">
        <v>139</v>
      </c>
      <c r="D74" s="81" t="s">
        <v>139</v>
      </c>
      <c r="E74" s="81" t="s">
        <v>139</v>
      </c>
      <c r="F74" s="81" t="s">
        <v>139</v>
      </c>
      <c r="G74" s="81" t="s">
        <v>139</v>
      </c>
      <c r="H74" s="81" t="s">
        <v>139</v>
      </c>
      <c r="I74" s="81" t="s">
        <v>139</v>
      </c>
      <c r="J74" s="81" t="s">
        <v>139</v>
      </c>
      <c r="K74" s="81" t="s">
        <v>139</v>
      </c>
      <c r="L74" s="81" t="s">
        <v>139</v>
      </c>
      <c r="M74" s="81" t="s">
        <v>139</v>
      </c>
      <c r="N74" s="81" t="s">
        <v>139</v>
      </c>
      <c r="O74" s="81" t="s">
        <v>139</v>
      </c>
      <c r="P74" s="81" t="s">
        <v>139</v>
      </c>
      <c r="Q74" s="81" t="s">
        <v>139</v>
      </c>
      <c r="R74" s="81" t="s">
        <v>139</v>
      </c>
      <c r="S74" s="81" t="s">
        <v>139</v>
      </c>
      <c r="T74" s="81" t="s">
        <v>139</v>
      </c>
      <c r="U74" s="81" t="s">
        <v>139</v>
      </c>
      <c r="V74" s="81" t="s">
        <v>139</v>
      </c>
      <c r="W74" s="81" t="s">
        <v>139</v>
      </c>
      <c r="X74" s="81" t="s">
        <v>139</v>
      </c>
      <c r="Y74" s="81" t="s">
        <v>139</v>
      </c>
      <c r="Z74" s="81" t="s">
        <v>139</v>
      </c>
      <c r="AA74" s="81" t="s">
        <v>139</v>
      </c>
      <c r="AB74" s="81" t="s">
        <v>139</v>
      </c>
      <c r="AC74" s="81" t="s">
        <v>139</v>
      </c>
      <c r="AD74" s="89" t="s">
        <v>139</v>
      </c>
    </row>
    <row r="75" spans="1:30" ht="17.25" customHeight="1" x14ac:dyDescent="0.15">
      <c r="A75" s="88" t="s">
        <v>173</v>
      </c>
      <c r="B75" s="81" t="s">
        <v>139</v>
      </c>
      <c r="C75" s="81" t="s">
        <v>139</v>
      </c>
      <c r="D75" s="81" t="s">
        <v>139</v>
      </c>
      <c r="E75" s="81" t="s">
        <v>139</v>
      </c>
      <c r="F75" s="81" t="s">
        <v>139</v>
      </c>
      <c r="G75" s="81" t="s">
        <v>139</v>
      </c>
      <c r="H75" s="81" t="s">
        <v>139</v>
      </c>
      <c r="I75" s="81" t="s">
        <v>139</v>
      </c>
      <c r="J75" s="81" t="s">
        <v>139</v>
      </c>
      <c r="K75" s="81" t="s">
        <v>139</v>
      </c>
      <c r="L75" s="81" t="s">
        <v>139</v>
      </c>
      <c r="M75" s="81" t="s">
        <v>139</v>
      </c>
      <c r="N75" s="81" t="s">
        <v>139</v>
      </c>
      <c r="O75" s="81" t="s">
        <v>139</v>
      </c>
      <c r="P75" s="81" t="s">
        <v>139</v>
      </c>
      <c r="Q75" s="81" t="s">
        <v>139</v>
      </c>
      <c r="R75" s="81" t="s">
        <v>139</v>
      </c>
      <c r="S75" s="81" t="s">
        <v>139</v>
      </c>
      <c r="T75" s="81" t="s">
        <v>139</v>
      </c>
      <c r="U75" s="81" t="s">
        <v>139</v>
      </c>
      <c r="V75" s="81" t="s">
        <v>139</v>
      </c>
      <c r="W75" s="81" t="s">
        <v>139</v>
      </c>
      <c r="X75" s="81" t="s">
        <v>139</v>
      </c>
      <c r="Y75" s="81" t="s">
        <v>139</v>
      </c>
      <c r="Z75" s="81" t="s">
        <v>139</v>
      </c>
      <c r="AA75" s="81" t="s">
        <v>139</v>
      </c>
      <c r="AB75" s="81" t="s">
        <v>139</v>
      </c>
      <c r="AC75" s="81" t="s">
        <v>139</v>
      </c>
      <c r="AD75" s="89" t="s">
        <v>139</v>
      </c>
    </row>
    <row r="76" spans="1:30" ht="17.25" customHeight="1" x14ac:dyDescent="0.15">
      <c r="A76" s="88" t="s">
        <v>175</v>
      </c>
      <c r="B76" s="81">
        <v>48956</v>
      </c>
      <c r="C76" s="81">
        <v>48956</v>
      </c>
      <c r="D76" s="81" t="s">
        <v>139</v>
      </c>
      <c r="E76" s="81">
        <v>48956</v>
      </c>
      <c r="F76" s="81">
        <v>2779</v>
      </c>
      <c r="G76" s="81">
        <v>332</v>
      </c>
      <c r="H76" s="81">
        <v>1628</v>
      </c>
      <c r="I76" s="81">
        <v>864</v>
      </c>
      <c r="J76" s="81">
        <v>27537</v>
      </c>
      <c r="K76" s="81">
        <v>1657</v>
      </c>
      <c r="L76" s="81">
        <v>661</v>
      </c>
      <c r="M76" s="81">
        <v>84413</v>
      </c>
      <c r="N76" s="81" t="s">
        <v>139</v>
      </c>
      <c r="O76" s="81" t="s">
        <v>139</v>
      </c>
      <c r="P76" s="81">
        <v>84413</v>
      </c>
      <c r="Q76" s="81">
        <v>63</v>
      </c>
      <c r="R76" s="81" t="s">
        <v>139</v>
      </c>
      <c r="S76" s="81" t="s">
        <v>139</v>
      </c>
      <c r="T76" s="81">
        <v>302</v>
      </c>
      <c r="U76" s="81">
        <v>13259</v>
      </c>
      <c r="V76" s="81">
        <v>1286</v>
      </c>
      <c r="W76" s="81">
        <v>7</v>
      </c>
      <c r="X76" s="81">
        <v>415</v>
      </c>
      <c r="Y76" s="81">
        <v>2606</v>
      </c>
      <c r="Z76" s="81" t="s">
        <v>139</v>
      </c>
      <c r="AA76" s="81">
        <v>102350</v>
      </c>
      <c r="AB76" s="81" t="s">
        <v>139</v>
      </c>
      <c r="AC76" s="81" t="s">
        <v>139</v>
      </c>
      <c r="AD76" s="89">
        <v>102350</v>
      </c>
    </row>
    <row r="77" spans="1:30" ht="17.25" customHeight="1" x14ac:dyDescent="0.15">
      <c r="A77" s="88" t="s">
        <v>177</v>
      </c>
      <c r="B77" s="81">
        <v>14994</v>
      </c>
      <c r="C77" s="81">
        <v>14994</v>
      </c>
      <c r="D77" s="81" t="s">
        <v>139</v>
      </c>
      <c r="E77" s="81">
        <v>14994</v>
      </c>
      <c r="F77" s="81" t="s">
        <v>139</v>
      </c>
      <c r="G77" s="81" t="s">
        <v>139</v>
      </c>
      <c r="H77" s="81" t="s">
        <v>139</v>
      </c>
      <c r="I77" s="81" t="s">
        <v>139</v>
      </c>
      <c r="J77" s="81">
        <v>25</v>
      </c>
      <c r="K77" s="81" t="s">
        <v>139</v>
      </c>
      <c r="L77" s="81" t="s">
        <v>139</v>
      </c>
      <c r="M77" s="81">
        <v>15019</v>
      </c>
      <c r="N77" s="81" t="s">
        <v>139</v>
      </c>
      <c r="O77" s="81" t="s">
        <v>139</v>
      </c>
      <c r="P77" s="81">
        <v>15019</v>
      </c>
      <c r="Q77" s="81" t="s">
        <v>139</v>
      </c>
      <c r="R77" s="81" t="s">
        <v>139</v>
      </c>
      <c r="S77" s="81" t="s">
        <v>139</v>
      </c>
      <c r="T77" s="81">
        <v>6</v>
      </c>
      <c r="U77" s="81" t="s">
        <v>139</v>
      </c>
      <c r="V77" s="81" t="s">
        <v>139</v>
      </c>
      <c r="W77" s="81">
        <v>14</v>
      </c>
      <c r="X77" s="81" t="s">
        <v>139</v>
      </c>
      <c r="Y77" s="81">
        <v>188</v>
      </c>
      <c r="Z77" s="81">
        <v>3227</v>
      </c>
      <c r="AA77" s="81">
        <v>18453</v>
      </c>
      <c r="AB77" s="81" t="s">
        <v>139</v>
      </c>
      <c r="AC77" s="81" t="s">
        <v>139</v>
      </c>
      <c r="AD77" s="89">
        <v>18453</v>
      </c>
    </row>
    <row r="78" spans="1:30" ht="17.25" customHeight="1" x14ac:dyDescent="0.15">
      <c r="A78" s="88" t="s">
        <v>161</v>
      </c>
      <c r="B78" s="81" t="s">
        <v>139</v>
      </c>
      <c r="C78" s="81" t="s">
        <v>139</v>
      </c>
      <c r="D78" s="81" t="s">
        <v>139</v>
      </c>
      <c r="E78" s="81" t="s">
        <v>139</v>
      </c>
      <c r="F78" s="81" t="s">
        <v>139</v>
      </c>
      <c r="G78" s="81" t="s">
        <v>139</v>
      </c>
      <c r="H78" s="81" t="s">
        <v>139</v>
      </c>
      <c r="I78" s="81" t="s">
        <v>139</v>
      </c>
      <c r="J78" s="81">
        <v>7904</v>
      </c>
      <c r="K78" s="81">
        <v>766</v>
      </c>
      <c r="L78" s="81" t="s">
        <v>139</v>
      </c>
      <c r="M78" s="81">
        <v>8671</v>
      </c>
      <c r="N78" s="81" t="s">
        <v>139</v>
      </c>
      <c r="O78" s="81" t="s">
        <v>139</v>
      </c>
      <c r="P78" s="81">
        <v>8671</v>
      </c>
      <c r="Q78" s="81" t="s">
        <v>139</v>
      </c>
      <c r="R78" s="81" t="s">
        <v>139</v>
      </c>
      <c r="S78" s="81" t="s">
        <v>139</v>
      </c>
      <c r="T78" s="81" t="s">
        <v>139</v>
      </c>
      <c r="U78" s="81" t="s">
        <v>139</v>
      </c>
      <c r="V78" s="81" t="s">
        <v>139</v>
      </c>
      <c r="W78" s="81" t="s">
        <v>139</v>
      </c>
      <c r="X78" s="81" t="s">
        <v>139</v>
      </c>
      <c r="Y78" s="81">
        <v>254011</v>
      </c>
      <c r="Z78" s="81">
        <v>30243</v>
      </c>
      <c r="AA78" s="81">
        <v>292925</v>
      </c>
      <c r="AB78" s="81" t="s">
        <v>139</v>
      </c>
      <c r="AC78" s="81" t="s">
        <v>139</v>
      </c>
      <c r="AD78" s="89">
        <v>292925</v>
      </c>
    </row>
    <row r="79" spans="1:30" ht="17.25" customHeight="1" x14ac:dyDescent="0.15">
      <c r="A79" s="88" t="s">
        <v>180</v>
      </c>
      <c r="B79" s="81">
        <v>6060741</v>
      </c>
      <c r="C79" s="81">
        <v>6060741</v>
      </c>
      <c r="D79" s="81" t="s">
        <v>139</v>
      </c>
      <c r="E79" s="81">
        <v>6060741</v>
      </c>
      <c r="F79" s="81">
        <v>2779</v>
      </c>
      <c r="G79" s="81">
        <v>332</v>
      </c>
      <c r="H79" s="81">
        <v>1628</v>
      </c>
      <c r="I79" s="81">
        <v>2066923</v>
      </c>
      <c r="J79" s="81">
        <v>1482039</v>
      </c>
      <c r="K79" s="81">
        <v>749186</v>
      </c>
      <c r="L79" s="81">
        <v>5647157</v>
      </c>
      <c r="M79" s="81">
        <v>16010784</v>
      </c>
      <c r="N79" s="81" t="s">
        <v>139</v>
      </c>
      <c r="O79" s="81" t="s">
        <v>139</v>
      </c>
      <c r="P79" s="81">
        <v>16010784</v>
      </c>
      <c r="Q79" s="81">
        <v>1125</v>
      </c>
      <c r="R79" s="81" t="s">
        <v>139</v>
      </c>
      <c r="S79" s="81">
        <v>32</v>
      </c>
      <c r="T79" s="81">
        <v>58224</v>
      </c>
      <c r="U79" s="81">
        <v>326832</v>
      </c>
      <c r="V79" s="81">
        <v>15241</v>
      </c>
      <c r="W79" s="81">
        <v>21</v>
      </c>
      <c r="X79" s="81">
        <v>415</v>
      </c>
      <c r="Y79" s="81">
        <v>477560</v>
      </c>
      <c r="Z79" s="81">
        <v>183116</v>
      </c>
      <c r="AA79" s="81">
        <v>17073350</v>
      </c>
      <c r="AB79" s="81" t="s">
        <v>139</v>
      </c>
      <c r="AC79" s="81" t="s">
        <v>139</v>
      </c>
      <c r="AD79" s="89">
        <v>17073350</v>
      </c>
    </row>
    <row r="80" spans="1:30" ht="17.25" customHeight="1" x14ac:dyDescent="0.15">
      <c r="A80" s="88" t="s">
        <v>182</v>
      </c>
      <c r="B80" s="81"/>
      <c r="C80" s="81"/>
      <c r="D80" s="81"/>
      <c r="E80" s="81"/>
      <c r="F80" s="81"/>
      <c r="G80" s="81"/>
      <c r="H80" s="81"/>
      <c r="I80" s="81"/>
      <c r="J80" s="81"/>
      <c r="K80" s="81"/>
      <c r="L80" s="81"/>
      <c r="M80" s="81"/>
      <c r="N80" s="81"/>
      <c r="O80" s="81"/>
      <c r="P80" s="81"/>
      <c r="Q80" s="81"/>
      <c r="R80" s="81"/>
      <c r="S80" s="81"/>
      <c r="T80" s="81"/>
      <c r="U80" s="81"/>
      <c r="V80" s="81"/>
      <c r="W80" s="81"/>
      <c r="X80" s="81"/>
      <c r="Y80" s="81"/>
      <c r="Z80" s="81"/>
      <c r="AA80" s="81"/>
      <c r="AB80" s="81"/>
      <c r="AC80" s="81"/>
      <c r="AD80" s="89"/>
    </row>
    <row r="81" spans="1:30" ht="17.25" customHeight="1" x14ac:dyDescent="0.15">
      <c r="A81" s="88" t="s">
        <v>184</v>
      </c>
      <c r="B81" s="81">
        <v>11936288</v>
      </c>
      <c r="C81" s="81">
        <v>11936288</v>
      </c>
      <c r="D81" s="81" t="s">
        <v>139</v>
      </c>
      <c r="E81" s="81">
        <v>11936288</v>
      </c>
      <c r="F81" s="81">
        <v>423999</v>
      </c>
      <c r="G81" s="81">
        <v>1111</v>
      </c>
      <c r="H81" s="81">
        <v>96197</v>
      </c>
      <c r="I81" s="81">
        <v>4389084</v>
      </c>
      <c r="J81" s="81">
        <v>1313250</v>
      </c>
      <c r="K81" s="81">
        <v>1824690</v>
      </c>
      <c r="L81" s="81">
        <v>5773925</v>
      </c>
      <c r="M81" s="81">
        <v>25758544</v>
      </c>
      <c r="N81" s="81" t="s">
        <v>139</v>
      </c>
      <c r="O81" s="81">
        <v>-304271</v>
      </c>
      <c r="P81" s="81">
        <v>25454273</v>
      </c>
      <c r="Q81" s="81">
        <v>32535</v>
      </c>
      <c r="R81" s="81" t="s">
        <v>139</v>
      </c>
      <c r="S81" s="81">
        <v>7699</v>
      </c>
      <c r="T81" s="81">
        <v>433969</v>
      </c>
      <c r="U81" s="81">
        <v>228306</v>
      </c>
      <c r="V81" s="81">
        <v>32238</v>
      </c>
      <c r="W81" s="81">
        <v>31587</v>
      </c>
      <c r="X81" s="81">
        <v>175270</v>
      </c>
      <c r="Y81" s="81">
        <v>984251</v>
      </c>
      <c r="Z81" s="81">
        <v>284172</v>
      </c>
      <c r="AA81" s="81">
        <v>27664300</v>
      </c>
      <c r="AB81" s="81" t="s">
        <v>139</v>
      </c>
      <c r="AC81" s="81">
        <v>-153301</v>
      </c>
      <c r="AD81" s="89">
        <v>27510999</v>
      </c>
    </row>
    <row r="82" spans="1:30" ht="17.25" customHeight="1" x14ac:dyDescent="0.15">
      <c r="A82" s="88" t="s">
        <v>186</v>
      </c>
      <c r="B82" s="81">
        <v>-5727030</v>
      </c>
      <c r="C82" s="81">
        <v>-5727030</v>
      </c>
      <c r="D82" s="81" t="s">
        <v>139</v>
      </c>
      <c r="E82" s="81">
        <v>-5727030</v>
      </c>
      <c r="F82" s="81">
        <v>171463</v>
      </c>
      <c r="G82" s="81">
        <v>3710</v>
      </c>
      <c r="H82" s="81">
        <v>129889</v>
      </c>
      <c r="I82" s="81">
        <v>-2064765</v>
      </c>
      <c r="J82" s="81">
        <v>-1042782</v>
      </c>
      <c r="K82" s="81">
        <v>-277052</v>
      </c>
      <c r="L82" s="81">
        <v>-5519606</v>
      </c>
      <c r="M82" s="81">
        <v>-14326174</v>
      </c>
      <c r="N82" s="81" t="s">
        <v>139</v>
      </c>
      <c r="O82" s="81" t="s">
        <v>139</v>
      </c>
      <c r="P82" s="81">
        <v>-14326174</v>
      </c>
      <c r="Q82" s="81">
        <v>-726</v>
      </c>
      <c r="R82" s="81" t="s">
        <v>139</v>
      </c>
      <c r="S82" s="81">
        <v>44</v>
      </c>
      <c r="T82" s="81">
        <v>-55027</v>
      </c>
      <c r="U82" s="81">
        <v>-324499</v>
      </c>
      <c r="V82" s="81">
        <v>-14193</v>
      </c>
      <c r="W82" s="81">
        <v>63077</v>
      </c>
      <c r="X82" s="81">
        <v>1621</v>
      </c>
      <c r="Y82" s="81">
        <v>-248809</v>
      </c>
      <c r="Z82" s="81">
        <v>-32249</v>
      </c>
      <c r="AA82" s="81">
        <v>-14936935</v>
      </c>
      <c r="AB82" s="81" t="s">
        <v>139</v>
      </c>
      <c r="AC82" s="81" t="s">
        <v>139</v>
      </c>
      <c r="AD82" s="89">
        <v>-14936935</v>
      </c>
    </row>
    <row r="83" spans="1:30" ht="17.25" customHeight="1" x14ac:dyDescent="0.15">
      <c r="A83" s="88" t="s">
        <v>311</v>
      </c>
      <c r="B83" s="81" t="s">
        <v>139</v>
      </c>
      <c r="C83" s="81" t="s">
        <v>139</v>
      </c>
      <c r="D83" s="81" t="s">
        <v>139</v>
      </c>
      <c r="E83" s="81" t="s">
        <v>139</v>
      </c>
      <c r="F83" s="81" t="s">
        <v>139</v>
      </c>
      <c r="G83" s="81" t="s">
        <v>139</v>
      </c>
      <c r="H83" s="81" t="s">
        <v>139</v>
      </c>
      <c r="I83" s="81" t="s">
        <v>139</v>
      </c>
      <c r="J83" s="81" t="s">
        <v>139</v>
      </c>
      <c r="K83" s="81" t="s">
        <v>139</v>
      </c>
      <c r="L83" s="81" t="s">
        <v>139</v>
      </c>
      <c r="M83" s="81" t="s">
        <v>139</v>
      </c>
      <c r="N83" s="81" t="s">
        <v>139</v>
      </c>
      <c r="O83" s="81" t="s">
        <v>139</v>
      </c>
      <c r="P83" s="81" t="s">
        <v>139</v>
      </c>
      <c r="Q83" s="81" t="s">
        <v>139</v>
      </c>
      <c r="R83" s="81" t="s">
        <v>139</v>
      </c>
      <c r="S83" s="81" t="s">
        <v>139</v>
      </c>
      <c r="T83" s="81" t="s">
        <v>139</v>
      </c>
      <c r="U83" s="81" t="s">
        <v>139</v>
      </c>
      <c r="V83" s="81" t="s">
        <v>139</v>
      </c>
      <c r="W83" s="81" t="s">
        <v>139</v>
      </c>
      <c r="X83" s="81" t="s">
        <v>139</v>
      </c>
      <c r="Y83" s="81" t="s">
        <v>139</v>
      </c>
      <c r="Z83" s="81" t="s">
        <v>139</v>
      </c>
      <c r="AA83" s="81" t="s">
        <v>139</v>
      </c>
      <c r="AB83" s="81" t="s">
        <v>139</v>
      </c>
      <c r="AC83" s="81" t="s">
        <v>139</v>
      </c>
      <c r="AD83" s="89" t="s">
        <v>139</v>
      </c>
    </row>
    <row r="84" spans="1:30" ht="17.25" customHeight="1" x14ac:dyDescent="0.15">
      <c r="A84" s="88" t="s">
        <v>211</v>
      </c>
      <c r="B84" s="81">
        <v>6209257</v>
      </c>
      <c r="C84" s="81">
        <v>6209257</v>
      </c>
      <c r="D84" s="81" t="s">
        <v>139</v>
      </c>
      <c r="E84" s="81">
        <v>6209257</v>
      </c>
      <c r="F84" s="81">
        <v>595462</v>
      </c>
      <c r="G84" s="81">
        <v>4821</v>
      </c>
      <c r="H84" s="81">
        <v>226086</v>
      </c>
      <c r="I84" s="81">
        <v>2324319</v>
      </c>
      <c r="J84" s="81">
        <v>270468</v>
      </c>
      <c r="K84" s="81">
        <v>1547638</v>
      </c>
      <c r="L84" s="81">
        <v>254319</v>
      </c>
      <c r="M84" s="81">
        <v>11432371</v>
      </c>
      <c r="N84" s="81" t="s">
        <v>139</v>
      </c>
      <c r="O84" s="81">
        <v>-304271</v>
      </c>
      <c r="P84" s="81">
        <v>11128100</v>
      </c>
      <c r="Q84" s="81">
        <v>31809</v>
      </c>
      <c r="R84" s="81" t="s">
        <v>139</v>
      </c>
      <c r="S84" s="81">
        <v>7743</v>
      </c>
      <c r="T84" s="81">
        <v>378942</v>
      </c>
      <c r="U84" s="81">
        <v>-96193</v>
      </c>
      <c r="V84" s="81">
        <v>18045</v>
      </c>
      <c r="W84" s="81">
        <v>94664</v>
      </c>
      <c r="X84" s="81">
        <v>176891</v>
      </c>
      <c r="Y84" s="81">
        <v>735442</v>
      </c>
      <c r="Z84" s="81">
        <v>251923</v>
      </c>
      <c r="AA84" s="81">
        <v>12727365</v>
      </c>
      <c r="AB84" s="81" t="s">
        <v>139</v>
      </c>
      <c r="AC84" s="81">
        <v>-153301</v>
      </c>
      <c r="AD84" s="89">
        <v>12574064</v>
      </c>
    </row>
    <row r="85" spans="1:30" ht="17.25" customHeight="1" thickBot="1" x14ac:dyDescent="0.2">
      <c r="A85" s="90" t="s">
        <v>213</v>
      </c>
      <c r="B85" s="91">
        <v>12269998</v>
      </c>
      <c r="C85" s="91">
        <v>12269998</v>
      </c>
      <c r="D85" s="91" t="s">
        <v>139</v>
      </c>
      <c r="E85" s="91">
        <v>12269998</v>
      </c>
      <c r="F85" s="91">
        <v>598241</v>
      </c>
      <c r="G85" s="91">
        <v>5152</v>
      </c>
      <c r="H85" s="91">
        <v>227714</v>
      </c>
      <c r="I85" s="91">
        <v>4391242</v>
      </c>
      <c r="J85" s="91">
        <v>1752507</v>
      </c>
      <c r="K85" s="91">
        <v>2296824</v>
      </c>
      <c r="L85" s="91">
        <v>5901477</v>
      </c>
      <c r="M85" s="91">
        <v>27443155</v>
      </c>
      <c r="N85" s="91" t="s">
        <v>139</v>
      </c>
      <c r="O85" s="91">
        <v>-304271</v>
      </c>
      <c r="P85" s="91">
        <v>27138884</v>
      </c>
      <c r="Q85" s="91">
        <v>32934</v>
      </c>
      <c r="R85" s="91" t="s">
        <v>139</v>
      </c>
      <c r="S85" s="91">
        <v>7775</v>
      </c>
      <c r="T85" s="91">
        <v>437166</v>
      </c>
      <c r="U85" s="91">
        <v>230639</v>
      </c>
      <c r="V85" s="91">
        <v>33286</v>
      </c>
      <c r="W85" s="91">
        <v>94685</v>
      </c>
      <c r="X85" s="91">
        <v>177305</v>
      </c>
      <c r="Y85" s="91">
        <v>1213002</v>
      </c>
      <c r="Z85" s="91">
        <v>435039</v>
      </c>
      <c r="AA85" s="91">
        <v>29800715</v>
      </c>
      <c r="AB85" s="91" t="s">
        <v>139</v>
      </c>
      <c r="AC85" s="91">
        <v>-153301</v>
      </c>
      <c r="AD85" s="92">
        <v>29647414</v>
      </c>
    </row>
  </sheetData>
  <phoneticPr fontId="2"/>
  <pageMargins left="0.78740157480314965" right="0.39370078740157483" top="0.59055118110236227" bottom="0.39370078740157483" header="0.19685039370078741" footer="0.19685039370078741"/>
  <pageSetup paperSize="9" scale="38" orientation="landscape" r:id="rId1"/>
  <colBreaks count="1" manualBreakCount="1">
    <brk id="16" max="1048575" man="1"/>
  </colBreak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AD39"/>
  <sheetViews>
    <sheetView view="pageBreakPreview" zoomScale="40" zoomScaleNormal="100" zoomScaleSheetLayoutView="40" workbookViewId="0">
      <pane xSplit="1" ySplit="2" topLeftCell="Z3" activePane="bottomRight" state="frozen"/>
      <selection activeCell="G90" sqref="G90"/>
      <selection pane="topRight" activeCell="G90" sqref="G90"/>
      <selection pane="bottomLeft" activeCell="G90" sqref="G90"/>
      <selection pane="bottomRight" activeCell="G90" sqref="G90"/>
    </sheetView>
  </sheetViews>
  <sheetFormatPr defaultColWidth="8.875" defaultRowHeight="11.25" x14ac:dyDescent="0.15"/>
  <cols>
    <col min="1" max="1" width="44.875" style="83" customWidth="1"/>
    <col min="2" max="12" width="19.625" style="83" customWidth="1"/>
    <col min="13" max="29" width="16.75" style="83" customWidth="1"/>
    <col min="30" max="30" width="19.625" style="83" customWidth="1"/>
    <col min="31" max="16384" width="8.875" style="83"/>
  </cols>
  <sheetData>
    <row r="1" spans="1:30" ht="21.75" thickBot="1" x14ac:dyDescent="0.2">
      <c r="A1" s="82" t="s">
        <v>358</v>
      </c>
      <c r="B1" s="41"/>
      <c r="D1" s="41"/>
      <c r="F1" s="41"/>
      <c r="P1" s="84" t="s">
        <v>753</v>
      </c>
      <c r="AD1" s="84" t="s">
        <v>753</v>
      </c>
    </row>
    <row r="2" spans="1:30" ht="20.100000000000001" customHeight="1" thickBot="1" x14ac:dyDescent="0.2">
      <c r="A2" s="78" t="s">
        <v>389</v>
      </c>
      <c r="B2" s="62" t="s">
        <v>123</v>
      </c>
      <c r="C2" s="63" t="s">
        <v>359</v>
      </c>
      <c r="D2" s="63" t="s">
        <v>360</v>
      </c>
      <c r="E2" s="63" t="s">
        <v>361</v>
      </c>
      <c r="F2" s="63" t="s">
        <v>362</v>
      </c>
      <c r="G2" s="63" t="s">
        <v>363</v>
      </c>
      <c r="H2" s="63" t="s">
        <v>364</v>
      </c>
      <c r="I2" s="63" t="s">
        <v>365</v>
      </c>
      <c r="J2" s="63" t="s">
        <v>366</v>
      </c>
      <c r="K2" s="63" t="s">
        <v>367</v>
      </c>
      <c r="L2" s="63" t="s">
        <v>368</v>
      </c>
      <c r="M2" s="63" t="s">
        <v>369</v>
      </c>
      <c r="N2" s="63" t="s">
        <v>370</v>
      </c>
      <c r="O2" s="63" t="s">
        <v>371</v>
      </c>
      <c r="P2" s="63" t="s">
        <v>372</v>
      </c>
      <c r="Q2" s="63" t="s">
        <v>373</v>
      </c>
      <c r="R2" s="63" t="s">
        <v>374</v>
      </c>
      <c r="S2" s="63" t="s">
        <v>375</v>
      </c>
      <c r="T2" s="63" t="s">
        <v>376</v>
      </c>
      <c r="U2" s="63" t="s">
        <v>377</v>
      </c>
      <c r="V2" s="63" t="s">
        <v>378</v>
      </c>
      <c r="W2" s="63" t="s">
        <v>379</v>
      </c>
      <c r="X2" s="63" t="s">
        <v>380</v>
      </c>
      <c r="Y2" s="63" t="s">
        <v>381</v>
      </c>
      <c r="Z2" s="63" t="s">
        <v>639</v>
      </c>
      <c r="AA2" s="63" t="s">
        <v>382</v>
      </c>
      <c r="AB2" s="63" t="s">
        <v>383</v>
      </c>
      <c r="AC2" s="63" t="s">
        <v>384</v>
      </c>
      <c r="AD2" s="64" t="s">
        <v>385</v>
      </c>
    </row>
    <row r="3" spans="1:30" ht="18" customHeight="1" x14ac:dyDescent="0.15">
      <c r="A3" s="85" t="s">
        <v>214</v>
      </c>
      <c r="B3" s="86">
        <v>5177596</v>
      </c>
      <c r="C3" s="86">
        <v>5177596</v>
      </c>
      <c r="D3" s="86" t="s">
        <v>139</v>
      </c>
      <c r="E3" s="86">
        <v>5177596</v>
      </c>
      <c r="F3" s="86">
        <v>1932296</v>
      </c>
      <c r="G3" s="86">
        <v>138168</v>
      </c>
      <c r="H3" s="86">
        <v>1670830</v>
      </c>
      <c r="I3" s="86">
        <v>218884</v>
      </c>
      <c r="J3" s="86">
        <v>980093</v>
      </c>
      <c r="K3" s="86">
        <v>242271</v>
      </c>
      <c r="L3" s="86">
        <v>267979</v>
      </c>
      <c r="M3" s="86">
        <v>10628117</v>
      </c>
      <c r="N3" s="86" t="s">
        <v>139</v>
      </c>
      <c r="O3" s="86">
        <v>-878361</v>
      </c>
      <c r="P3" s="86">
        <v>9749756</v>
      </c>
      <c r="Q3" s="86">
        <v>19558</v>
      </c>
      <c r="R3" s="86" t="s">
        <v>139</v>
      </c>
      <c r="S3" s="86">
        <v>1790</v>
      </c>
      <c r="T3" s="86">
        <v>115510</v>
      </c>
      <c r="U3" s="86">
        <v>238083</v>
      </c>
      <c r="V3" s="86">
        <v>25935</v>
      </c>
      <c r="W3" s="86">
        <v>2159601</v>
      </c>
      <c r="X3" s="86">
        <v>24173</v>
      </c>
      <c r="Y3" s="86">
        <v>91594</v>
      </c>
      <c r="Z3" s="86">
        <v>545290</v>
      </c>
      <c r="AA3" s="86">
        <v>12971290</v>
      </c>
      <c r="AB3" s="86" t="s">
        <v>139</v>
      </c>
      <c r="AC3" s="86">
        <v>-725162</v>
      </c>
      <c r="AD3" s="87">
        <v>12246128</v>
      </c>
    </row>
    <row r="4" spans="1:30" ht="18" customHeight="1" x14ac:dyDescent="0.15">
      <c r="A4" s="88" t="s">
        <v>215</v>
      </c>
      <c r="B4" s="81">
        <v>2114039</v>
      </c>
      <c r="C4" s="81">
        <v>2114039</v>
      </c>
      <c r="D4" s="81" t="s">
        <v>139</v>
      </c>
      <c r="E4" s="81">
        <v>2114039</v>
      </c>
      <c r="F4" s="81">
        <v>134785</v>
      </c>
      <c r="G4" s="81">
        <v>6674</v>
      </c>
      <c r="H4" s="81">
        <v>146557</v>
      </c>
      <c r="I4" s="81">
        <v>212190</v>
      </c>
      <c r="J4" s="81">
        <v>978893</v>
      </c>
      <c r="K4" s="81">
        <v>242124</v>
      </c>
      <c r="L4" s="81">
        <v>227718</v>
      </c>
      <c r="M4" s="81">
        <v>4062982</v>
      </c>
      <c r="N4" s="81" t="s">
        <v>139</v>
      </c>
      <c r="O4" s="81" t="s">
        <v>139</v>
      </c>
      <c r="P4" s="81">
        <v>4062982</v>
      </c>
      <c r="Q4" s="81">
        <v>10418</v>
      </c>
      <c r="R4" s="81" t="s">
        <v>139</v>
      </c>
      <c r="S4" s="81">
        <v>479</v>
      </c>
      <c r="T4" s="81">
        <v>114321</v>
      </c>
      <c r="U4" s="81">
        <v>237343</v>
      </c>
      <c r="V4" s="81">
        <v>24317</v>
      </c>
      <c r="W4" s="81">
        <v>76492</v>
      </c>
      <c r="X4" s="81">
        <v>18138</v>
      </c>
      <c r="Y4" s="81">
        <v>91594</v>
      </c>
      <c r="Z4" s="81">
        <v>545270</v>
      </c>
      <c r="AA4" s="81">
        <v>5181352</v>
      </c>
      <c r="AB4" s="81" t="s">
        <v>139</v>
      </c>
      <c r="AC4" s="81">
        <v>-3057</v>
      </c>
      <c r="AD4" s="89">
        <v>5178295</v>
      </c>
    </row>
    <row r="5" spans="1:30" ht="18" customHeight="1" x14ac:dyDescent="0.15">
      <c r="A5" s="88" t="s">
        <v>216</v>
      </c>
      <c r="B5" s="81">
        <v>675812</v>
      </c>
      <c r="C5" s="81">
        <v>675812</v>
      </c>
      <c r="D5" s="81" t="s">
        <v>139</v>
      </c>
      <c r="E5" s="81">
        <v>675812</v>
      </c>
      <c r="F5" s="81">
        <v>35973</v>
      </c>
      <c r="G5" s="81">
        <v>4114</v>
      </c>
      <c r="H5" s="81">
        <v>21577</v>
      </c>
      <c r="I5" s="81">
        <v>9711</v>
      </c>
      <c r="J5" s="81">
        <v>583395</v>
      </c>
      <c r="K5" s="81">
        <v>28343</v>
      </c>
      <c r="L5" s="81">
        <v>8371</v>
      </c>
      <c r="M5" s="81">
        <v>1367295</v>
      </c>
      <c r="N5" s="81" t="s">
        <v>139</v>
      </c>
      <c r="O5" s="81" t="s">
        <v>139</v>
      </c>
      <c r="P5" s="81">
        <v>1367295</v>
      </c>
      <c r="Q5" s="81">
        <v>9074</v>
      </c>
      <c r="R5" s="81" t="s">
        <v>139</v>
      </c>
      <c r="S5" s="81">
        <v>102</v>
      </c>
      <c r="T5" s="81">
        <v>6991</v>
      </c>
      <c r="U5" s="81">
        <v>191903</v>
      </c>
      <c r="V5" s="81">
        <v>14831</v>
      </c>
      <c r="W5" s="81">
        <v>284</v>
      </c>
      <c r="X5" s="81">
        <v>8577</v>
      </c>
      <c r="Y5" s="81">
        <v>11679</v>
      </c>
      <c r="Z5" s="81">
        <v>144661</v>
      </c>
      <c r="AA5" s="81">
        <v>1755398</v>
      </c>
      <c r="AB5" s="81" t="s">
        <v>139</v>
      </c>
      <c r="AC5" s="81" t="s">
        <v>139</v>
      </c>
      <c r="AD5" s="89">
        <v>1755398</v>
      </c>
    </row>
    <row r="6" spans="1:30" ht="18" customHeight="1" x14ac:dyDescent="0.15">
      <c r="A6" s="88" t="s">
        <v>217</v>
      </c>
      <c r="B6" s="81">
        <v>600113</v>
      </c>
      <c r="C6" s="81">
        <v>600113</v>
      </c>
      <c r="D6" s="81" t="s">
        <v>139</v>
      </c>
      <c r="E6" s="81">
        <v>600113</v>
      </c>
      <c r="F6" s="81">
        <v>33111</v>
      </c>
      <c r="G6" s="81">
        <v>3783</v>
      </c>
      <c r="H6" s="81">
        <v>19905</v>
      </c>
      <c r="I6" s="81">
        <v>8847</v>
      </c>
      <c r="J6" s="81">
        <v>427540</v>
      </c>
      <c r="K6" s="81">
        <v>17099</v>
      </c>
      <c r="L6" s="81">
        <v>6436</v>
      </c>
      <c r="M6" s="81">
        <v>1116834</v>
      </c>
      <c r="N6" s="81" t="s">
        <v>139</v>
      </c>
      <c r="O6" s="81" t="s">
        <v>139</v>
      </c>
      <c r="P6" s="81">
        <v>1116834</v>
      </c>
      <c r="Q6" s="81">
        <v>1055</v>
      </c>
      <c r="R6" s="81" t="s">
        <v>139</v>
      </c>
      <c r="S6" s="81">
        <v>102</v>
      </c>
      <c r="T6" s="81">
        <v>6411</v>
      </c>
      <c r="U6" s="81">
        <v>176329</v>
      </c>
      <c r="V6" s="81">
        <v>13409</v>
      </c>
      <c r="W6" s="81">
        <v>230</v>
      </c>
      <c r="X6" s="81">
        <v>6155</v>
      </c>
      <c r="Y6" s="81">
        <v>9412</v>
      </c>
      <c r="Z6" s="81">
        <v>140741</v>
      </c>
      <c r="AA6" s="81">
        <v>1470677</v>
      </c>
      <c r="AB6" s="81" t="s">
        <v>139</v>
      </c>
      <c r="AC6" s="81" t="s">
        <v>139</v>
      </c>
      <c r="AD6" s="89">
        <v>1470677</v>
      </c>
    </row>
    <row r="7" spans="1:30" ht="18" customHeight="1" x14ac:dyDescent="0.15">
      <c r="A7" s="88" t="s">
        <v>218</v>
      </c>
      <c r="B7" s="81">
        <v>48956</v>
      </c>
      <c r="C7" s="81">
        <v>48956</v>
      </c>
      <c r="D7" s="81" t="s">
        <v>139</v>
      </c>
      <c r="E7" s="81">
        <v>48956</v>
      </c>
      <c r="F7" s="81">
        <v>2779</v>
      </c>
      <c r="G7" s="81">
        <v>332</v>
      </c>
      <c r="H7" s="81">
        <v>1628</v>
      </c>
      <c r="I7" s="81">
        <v>864</v>
      </c>
      <c r="J7" s="81">
        <v>23087</v>
      </c>
      <c r="K7" s="81">
        <v>1657</v>
      </c>
      <c r="L7" s="81">
        <v>661</v>
      </c>
      <c r="M7" s="81">
        <v>79963</v>
      </c>
      <c r="N7" s="81" t="s">
        <v>139</v>
      </c>
      <c r="O7" s="81" t="s">
        <v>139</v>
      </c>
      <c r="P7" s="81">
        <v>79963</v>
      </c>
      <c r="Q7" s="81">
        <v>63</v>
      </c>
      <c r="R7" s="81" t="s">
        <v>139</v>
      </c>
      <c r="S7" s="81" t="s">
        <v>139</v>
      </c>
      <c r="T7" s="81">
        <v>302</v>
      </c>
      <c r="U7" s="81">
        <v>13259</v>
      </c>
      <c r="V7" s="81">
        <v>1286</v>
      </c>
      <c r="W7" s="81">
        <v>7</v>
      </c>
      <c r="X7" s="81">
        <v>415</v>
      </c>
      <c r="Y7" s="81">
        <v>856</v>
      </c>
      <c r="Z7" s="81" t="s">
        <v>139</v>
      </c>
      <c r="AA7" s="81">
        <v>96150</v>
      </c>
      <c r="AB7" s="81" t="s">
        <v>139</v>
      </c>
      <c r="AC7" s="81" t="s">
        <v>139</v>
      </c>
      <c r="AD7" s="89">
        <v>96150</v>
      </c>
    </row>
    <row r="8" spans="1:30" ht="18" customHeight="1" x14ac:dyDescent="0.15">
      <c r="A8" s="88" t="s">
        <v>219</v>
      </c>
      <c r="B8" s="81">
        <v>-56951</v>
      </c>
      <c r="C8" s="81">
        <v>-56951</v>
      </c>
      <c r="D8" s="81" t="s">
        <v>139</v>
      </c>
      <c r="E8" s="81">
        <v>-56951</v>
      </c>
      <c r="F8" s="81" t="s">
        <v>139</v>
      </c>
      <c r="G8" s="81" t="s">
        <v>139</v>
      </c>
      <c r="H8" s="81" t="s">
        <v>139</v>
      </c>
      <c r="I8" s="81" t="s">
        <v>139</v>
      </c>
      <c r="J8" s="81" t="s">
        <v>139</v>
      </c>
      <c r="K8" s="81" t="s">
        <v>139</v>
      </c>
      <c r="L8" s="81" t="s">
        <v>139</v>
      </c>
      <c r="M8" s="81">
        <v>-56951</v>
      </c>
      <c r="N8" s="81" t="s">
        <v>139</v>
      </c>
      <c r="O8" s="81" t="s">
        <v>139</v>
      </c>
      <c r="P8" s="81">
        <v>-56951</v>
      </c>
      <c r="Q8" s="81">
        <v>117</v>
      </c>
      <c r="R8" s="81" t="s">
        <v>139</v>
      </c>
      <c r="S8" s="81" t="s">
        <v>139</v>
      </c>
      <c r="T8" s="81" t="s">
        <v>139</v>
      </c>
      <c r="U8" s="81">
        <v>2285</v>
      </c>
      <c r="V8" s="81" t="s">
        <v>139</v>
      </c>
      <c r="W8" s="81" t="s">
        <v>139</v>
      </c>
      <c r="X8" s="81" t="s">
        <v>139</v>
      </c>
      <c r="Y8" s="81">
        <v>1319</v>
      </c>
      <c r="Z8" s="81">
        <v>3920</v>
      </c>
      <c r="AA8" s="81">
        <v>-49310</v>
      </c>
      <c r="AB8" s="81" t="s">
        <v>139</v>
      </c>
      <c r="AC8" s="81" t="s">
        <v>139</v>
      </c>
      <c r="AD8" s="89">
        <v>-49310</v>
      </c>
    </row>
    <row r="9" spans="1:30" ht="18" customHeight="1" x14ac:dyDescent="0.15">
      <c r="A9" s="88" t="s">
        <v>179</v>
      </c>
      <c r="B9" s="81">
        <v>83694</v>
      </c>
      <c r="C9" s="81">
        <v>83694</v>
      </c>
      <c r="D9" s="81" t="s">
        <v>139</v>
      </c>
      <c r="E9" s="81">
        <v>83694</v>
      </c>
      <c r="F9" s="81">
        <v>83</v>
      </c>
      <c r="G9" s="81" t="s">
        <v>139</v>
      </c>
      <c r="H9" s="81">
        <v>44</v>
      </c>
      <c r="I9" s="81" t="s">
        <v>139</v>
      </c>
      <c r="J9" s="81">
        <v>132768</v>
      </c>
      <c r="K9" s="81">
        <v>9587</v>
      </c>
      <c r="L9" s="81">
        <v>1275</v>
      </c>
      <c r="M9" s="81">
        <v>227450</v>
      </c>
      <c r="N9" s="81" t="s">
        <v>139</v>
      </c>
      <c r="O9" s="81" t="s">
        <v>139</v>
      </c>
      <c r="P9" s="81">
        <v>227450</v>
      </c>
      <c r="Q9" s="81">
        <v>7840</v>
      </c>
      <c r="R9" s="81" t="s">
        <v>139</v>
      </c>
      <c r="S9" s="81">
        <v>0</v>
      </c>
      <c r="T9" s="81">
        <v>278</v>
      </c>
      <c r="U9" s="81">
        <v>30</v>
      </c>
      <c r="V9" s="81">
        <v>136</v>
      </c>
      <c r="W9" s="81">
        <v>47</v>
      </c>
      <c r="X9" s="81">
        <v>2007</v>
      </c>
      <c r="Y9" s="81">
        <v>92</v>
      </c>
      <c r="Z9" s="81" t="s">
        <v>139</v>
      </c>
      <c r="AA9" s="81">
        <v>237880</v>
      </c>
      <c r="AB9" s="81" t="s">
        <v>139</v>
      </c>
      <c r="AC9" s="81" t="s">
        <v>139</v>
      </c>
      <c r="AD9" s="89">
        <v>237880</v>
      </c>
    </row>
    <row r="10" spans="1:30" ht="18" customHeight="1" x14ac:dyDescent="0.15">
      <c r="A10" s="88" t="s">
        <v>220</v>
      </c>
      <c r="B10" s="81">
        <v>1361011</v>
      </c>
      <c r="C10" s="81">
        <v>1361011</v>
      </c>
      <c r="D10" s="81" t="s">
        <v>139</v>
      </c>
      <c r="E10" s="81">
        <v>1361011</v>
      </c>
      <c r="F10" s="81">
        <v>31098</v>
      </c>
      <c r="G10" s="81">
        <v>2501</v>
      </c>
      <c r="H10" s="81">
        <v>44504</v>
      </c>
      <c r="I10" s="81">
        <v>157703</v>
      </c>
      <c r="J10" s="81">
        <v>339533</v>
      </c>
      <c r="K10" s="81">
        <v>208417</v>
      </c>
      <c r="L10" s="81">
        <v>162193</v>
      </c>
      <c r="M10" s="81">
        <v>2306960</v>
      </c>
      <c r="N10" s="81" t="s">
        <v>139</v>
      </c>
      <c r="O10" s="81" t="s">
        <v>139</v>
      </c>
      <c r="P10" s="81">
        <v>2306960</v>
      </c>
      <c r="Q10" s="81">
        <v>1332</v>
      </c>
      <c r="R10" s="81" t="s">
        <v>139</v>
      </c>
      <c r="S10" s="81">
        <v>377</v>
      </c>
      <c r="T10" s="81">
        <v>106990</v>
      </c>
      <c r="U10" s="81">
        <v>44715</v>
      </c>
      <c r="V10" s="81">
        <v>9440</v>
      </c>
      <c r="W10" s="81">
        <v>15259</v>
      </c>
      <c r="X10" s="81">
        <v>9558</v>
      </c>
      <c r="Y10" s="81">
        <v>77289</v>
      </c>
      <c r="Z10" s="81">
        <v>400465</v>
      </c>
      <c r="AA10" s="81">
        <v>2972384</v>
      </c>
      <c r="AB10" s="81" t="s">
        <v>139</v>
      </c>
      <c r="AC10" s="81">
        <v>-2896</v>
      </c>
      <c r="AD10" s="89">
        <v>2969488</v>
      </c>
    </row>
    <row r="11" spans="1:30" ht="18" customHeight="1" x14ac:dyDescent="0.15">
      <c r="A11" s="88" t="s">
        <v>221</v>
      </c>
      <c r="B11" s="81">
        <v>774539</v>
      </c>
      <c r="C11" s="81">
        <v>774539</v>
      </c>
      <c r="D11" s="81" t="s">
        <v>139</v>
      </c>
      <c r="E11" s="81">
        <v>774539</v>
      </c>
      <c r="F11" s="81">
        <v>31098</v>
      </c>
      <c r="G11" s="81">
        <v>2501</v>
      </c>
      <c r="H11" s="81">
        <v>44451</v>
      </c>
      <c r="I11" s="81">
        <v>42128</v>
      </c>
      <c r="J11" s="81">
        <v>250854</v>
      </c>
      <c r="K11" s="81">
        <v>130173</v>
      </c>
      <c r="L11" s="81">
        <v>6045</v>
      </c>
      <c r="M11" s="81">
        <v>1281788</v>
      </c>
      <c r="N11" s="81" t="s">
        <v>139</v>
      </c>
      <c r="O11" s="81" t="s">
        <v>139</v>
      </c>
      <c r="P11" s="81">
        <v>1281788</v>
      </c>
      <c r="Q11" s="81">
        <v>1332</v>
      </c>
      <c r="R11" s="81" t="s">
        <v>139</v>
      </c>
      <c r="S11" s="81">
        <v>377</v>
      </c>
      <c r="T11" s="81">
        <v>67762</v>
      </c>
      <c r="U11" s="81">
        <v>18177</v>
      </c>
      <c r="V11" s="81">
        <v>6155</v>
      </c>
      <c r="W11" s="81">
        <v>15259</v>
      </c>
      <c r="X11" s="81">
        <v>4367</v>
      </c>
      <c r="Y11" s="81">
        <v>25990</v>
      </c>
      <c r="Z11" s="81">
        <v>400465</v>
      </c>
      <c r="AA11" s="81">
        <v>1821671</v>
      </c>
      <c r="AB11" s="81" t="s">
        <v>139</v>
      </c>
      <c r="AC11" s="81">
        <v>-2896</v>
      </c>
      <c r="AD11" s="89">
        <v>1818775</v>
      </c>
    </row>
    <row r="12" spans="1:30" ht="18" customHeight="1" x14ac:dyDescent="0.15">
      <c r="A12" s="88" t="s">
        <v>222</v>
      </c>
      <c r="B12" s="81">
        <v>191244</v>
      </c>
      <c r="C12" s="81">
        <v>191244</v>
      </c>
      <c r="D12" s="81" t="s">
        <v>139</v>
      </c>
      <c r="E12" s="81">
        <v>191244</v>
      </c>
      <c r="F12" s="81" t="s">
        <v>139</v>
      </c>
      <c r="G12" s="81" t="s">
        <v>139</v>
      </c>
      <c r="H12" s="81">
        <v>52</v>
      </c>
      <c r="I12" s="81">
        <v>1425</v>
      </c>
      <c r="J12" s="81">
        <v>9008</v>
      </c>
      <c r="K12" s="81">
        <v>3800</v>
      </c>
      <c r="L12" s="81">
        <v>480</v>
      </c>
      <c r="M12" s="81">
        <v>206009</v>
      </c>
      <c r="N12" s="81" t="s">
        <v>139</v>
      </c>
      <c r="O12" s="81" t="s">
        <v>139</v>
      </c>
      <c r="P12" s="81">
        <v>206009</v>
      </c>
      <c r="Q12" s="81" t="s">
        <v>139</v>
      </c>
      <c r="R12" s="81" t="s">
        <v>139</v>
      </c>
      <c r="S12" s="81" t="s">
        <v>139</v>
      </c>
      <c r="T12" s="81">
        <v>65</v>
      </c>
      <c r="U12" s="81">
        <v>284</v>
      </c>
      <c r="V12" s="81">
        <v>1261</v>
      </c>
      <c r="W12" s="81" t="s">
        <v>139</v>
      </c>
      <c r="X12" s="81">
        <v>444</v>
      </c>
      <c r="Y12" s="81">
        <v>2171</v>
      </c>
      <c r="Z12" s="81" t="s">
        <v>139</v>
      </c>
      <c r="AA12" s="81">
        <v>210234</v>
      </c>
      <c r="AB12" s="81" t="s">
        <v>139</v>
      </c>
      <c r="AC12" s="81" t="s">
        <v>139</v>
      </c>
      <c r="AD12" s="89">
        <v>210234</v>
      </c>
    </row>
    <row r="13" spans="1:30" ht="18" customHeight="1" x14ac:dyDescent="0.15">
      <c r="A13" s="88" t="s">
        <v>223</v>
      </c>
      <c r="B13" s="81">
        <v>395228</v>
      </c>
      <c r="C13" s="81">
        <v>395228</v>
      </c>
      <c r="D13" s="81" t="s">
        <v>139</v>
      </c>
      <c r="E13" s="81">
        <v>395228</v>
      </c>
      <c r="F13" s="81" t="s">
        <v>139</v>
      </c>
      <c r="G13" s="81" t="s">
        <v>139</v>
      </c>
      <c r="H13" s="81" t="s">
        <v>139</v>
      </c>
      <c r="I13" s="81">
        <v>114151</v>
      </c>
      <c r="J13" s="81">
        <v>79672</v>
      </c>
      <c r="K13" s="81">
        <v>74445</v>
      </c>
      <c r="L13" s="81">
        <v>155668</v>
      </c>
      <c r="M13" s="81">
        <v>819163</v>
      </c>
      <c r="N13" s="81" t="s">
        <v>139</v>
      </c>
      <c r="O13" s="81" t="s">
        <v>139</v>
      </c>
      <c r="P13" s="81">
        <v>819163</v>
      </c>
      <c r="Q13" s="81" t="s">
        <v>139</v>
      </c>
      <c r="R13" s="81" t="s">
        <v>139</v>
      </c>
      <c r="S13" s="81" t="s">
        <v>139</v>
      </c>
      <c r="T13" s="81">
        <v>39147</v>
      </c>
      <c r="U13" s="81">
        <v>26151</v>
      </c>
      <c r="V13" s="81">
        <v>1991</v>
      </c>
      <c r="W13" s="81" t="s">
        <v>139</v>
      </c>
      <c r="X13" s="81">
        <v>4744</v>
      </c>
      <c r="Y13" s="81">
        <v>49128</v>
      </c>
      <c r="Z13" s="81" t="s">
        <v>139</v>
      </c>
      <c r="AA13" s="81">
        <v>940323</v>
      </c>
      <c r="AB13" s="81" t="s">
        <v>139</v>
      </c>
      <c r="AC13" s="81" t="s">
        <v>139</v>
      </c>
      <c r="AD13" s="89">
        <v>940323</v>
      </c>
    </row>
    <row r="14" spans="1:30" ht="18" customHeight="1" x14ac:dyDescent="0.15">
      <c r="A14" s="88" t="s">
        <v>179</v>
      </c>
      <c r="B14" s="81" t="s">
        <v>139</v>
      </c>
      <c r="C14" s="81" t="s">
        <v>139</v>
      </c>
      <c r="D14" s="81" t="s">
        <v>139</v>
      </c>
      <c r="E14" s="81" t="s">
        <v>139</v>
      </c>
      <c r="F14" s="81" t="s">
        <v>139</v>
      </c>
      <c r="G14" s="81" t="s">
        <v>139</v>
      </c>
      <c r="H14" s="81" t="s">
        <v>139</v>
      </c>
      <c r="I14" s="81" t="s">
        <v>139</v>
      </c>
      <c r="J14" s="81" t="s">
        <v>139</v>
      </c>
      <c r="K14" s="81" t="s">
        <v>139</v>
      </c>
      <c r="L14" s="81" t="s">
        <v>139</v>
      </c>
      <c r="M14" s="81" t="s">
        <v>139</v>
      </c>
      <c r="N14" s="81" t="s">
        <v>139</v>
      </c>
      <c r="O14" s="81" t="s">
        <v>139</v>
      </c>
      <c r="P14" s="81" t="s">
        <v>139</v>
      </c>
      <c r="Q14" s="81" t="s">
        <v>139</v>
      </c>
      <c r="R14" s="81" t="s">
        <v>139</v>
      </c>
      <c r="S14" s="81" t="s">
        <v>139</v>
      </c>
      <c r="T14" s="81">
        <v>16</v>
      </c>
      <c r="U14" s="81">
        <v>103</v>
      </c>
      <c r="V14" s="81">
        <v>33</v>
      </c>
      <c r="W14" s="81" t="s">
        <v>139</v>
      </c>
      <c r="X14" s="81">
        <v>3</v>
      </c>
      <c r="Y14" s="81" t="s">
        <v>139</v>
      </c>
      <c r="Z14" s="81" t="s">
        <v>139</v>
      </c>
      <c r="AA14" s="81">
        <v>155</v>
      </c>
      <c r="AB14" s="81" t="s">
        <v>139</v>
      </c>
      <c r="AC14" s="81" t="s">
        <v>139</v>
      </c>
      <c r="AD14" s="89">
        <v>155</v>
      </c>
    </row>
    <row r="15" spans="1:30" ht="18" customHeight="1" x14ac:dyDescent="0.15">
      <c r="A15" s="88" t="s">
        <v>224</v>
      </c>
      <c r="B15" s="81">
        <v>77217</v>
      </c>
      <c r="C15" s="81">
        <v>77217</v>
      </c>
      <c r="D15" s="81" t="s">
        <v>139</v>
      </c>
      <c r="E15" s="81">
        <v>77217</v>
      </c>
      <c r="F15" s="81">
        <v>67714</v>
      </c>
      <c r="G15" s="81">
        <v>59</v>
      </c>
      <c r="H15" s="81">
        <v>80476</v>
      </c>
      <c r="I15" s="81">
        <v>44777</v>
      </c>
      <c r="J15" s="81">
        <v>55964</v>
      </c>
      <c r="K15" s="81">
        <v>5364</v>
      </c>
      <c r="L15" s="81">
        <v>57155</v>
      </c>
      <c r="M15" s="81">
        <v>388726</v>
      </c>
      <c r="N15" s="81" t="s">
        <v>139</v>
      </c>
      <c r="O15" s="81" t="s">
        <v>139</v>
      </c>
      <c r="P15" s="81">
        <v>388726</v>
      </c>
      <c r="Q15" s="81">
        <v>12</v>
      </c>
      <c r="R15" s="81" t="s">
        <v>139</v>
      </c>
      <c r="S15" s="81">
        <v>0</v>
      </c>
      <c r="T15" s="81">
        <v>340</v>
      </c>
      <c r="U15" s="81">
        <v>725</v>
      </c>
      <c r="V15" s="81">
        <v>46</v>
      </c>
      <c r="W15" s="81">
        <v>60949</v>
      </c>
      <c r="X15" s="81">
        <v>3</v>
      </c>
      <c r="Y15" s="81">
        <v>2625</v>
      </c>
      <c r="Z15" s="81">
        <v>144</v>
      </c>
      <c r="AA15" s="81">
        <v>453570</v>
      </c>
      <c r="AB15" s="81" t="s">
        <v>139</v>
      </c>
      <c r="AC15" s="81">
        <v>-161</v>
      </c>
      <c r="AD15" s="89">
        <v>453408</v>
      </c>
    </row>
    <row r="16" spans="1:30" ht="18" customHeight="1" x14ac:dyDescent="0.15">
      <c r="A16" s="88" t="s">
        <v>225</v>
      </c>
      <c r="B16" s="81">
        <v>35113</v>
      </c>
      <c r="C16" s="81">
        <v>35113</v>
      </c>
      <c r="D16" s="81" t="s">
        <v>139</v>
      </c>
      <c r="E16" s="81">
        <v>35113</v>
      </c>
      <c r="F16" s="81" t="s">
        <v>139</v>
      </c>
      <c r="G16" s="81" t="s">
        <v>139</v>
      </c>
      <c r="H16" s="81" t="s">
        <v>139</v>
      </c>
      <c r="I16" s="81">
        <v>44484</v>
      </c>
      <c r="J16" s="81">
        <v>29275</v>
      </c>
      <c r="K16" s="81">
        <v>3691</v>
      </c>
      <c r="L16" s="81">
        <v>57020</v>
      </c>
      <c r="M16" s="81">
        <v>169584</v>
      </c>
      <c r="N16" s="81" t="s">
        <v>139</v>
      </c>
      <c r="O16" s="81" t="s">
        <v>139</v>
      </c>
      <c r="P16" s="81">
        <v>169584</v>
      </c>
      <c r="Q16" s="81" t="s">
        <v>139</v>
      </c>
      <c r="R16" s="81" t="s">
        <v>139</v>
      </c>
      <c r="S16" s="81" t="s">
        <v>139</v>
      </c>
      <c r="T16" s="81">
        <v>193</v>
      </c>
      <c r="U16" s="81">
        <v>675</v>
      </c>
      <c r="V16" s="81">
        <v>3</v>
      </c>
      <c r="W16" s="81" t="s">
        <v>139</v>
      </c>
      <c r="X16" s="81" t="s">
        <v>139</v>
      </c>
      <c r="Y16" s="81">
        <v>2039</v>
      </c>
      <c r="Z16" s="81" t="s">
        <v>139</v>
      </c>
      <c r="AA16" s="81">
        <v>172494</v>
      </c>
      <c r="AB16" s="81" t="s">
        <v>139</v>
      </c>
      <c r="AC16" s="81" t="s">
        <v>139</v>
      </c>
      <c r="AD16" s="89">
        <v>172494</v>
      </c>
    </row>
    <row r="17" spans="1:30" ht="18" customHeight="1" x14ac:dyDescent="0.15">
      <c r="A17" s="88" t="s">
        <v>226</v>
      </c>
      <c r="B17" s="81">
        <v>11574</v>
      </c>
      <c r="C17" s="81">
        <v>11574</v>
      </c>
      <c r="D17" s="81" t="s">
        <v>139</v>
      </c>
      <c r="E17" s="81">
        <v>11574</v>
      </c>
      <c r="F17" s="81">
        <v>24884</v>
      </c>
      <c r="G17" s="81">
        <v>58</v>
      </c>
      <c r="H17" s="81">
        <v>1842</v>
      </c>
      <c r="I17" s="81">
        <v>4</v>
      </c>
      <c r="J17" s="81">
        <v>47</v>
      </c>
      <c r="K17" s="81">
        <v>757</v>
      </c>
      <c r="L17" s="81">
        <v>97</v>
      </c>
      <c r="M17" s="81">
        <v>39263</v>
      </c>
      <c r="N17" s="81" t="s">
        <v>139</v>
      </c>
      <c r="O17" s="81" t="s">
        <v>139</v>
      </c>
      <c r="P17" s="81">
        <v>39263</v>
      </c>
      <c r="Q17" s="81" t="s">
        <v>139</v>
      </c>
      <c r="R17" s="81" t="s">
        <v>139</v>
      </c>
      <c r="S17" s="81" t="s">
        <v>139</v>
      </c>
      <c r="T17" s="81" t="s">
        <v>139</v>
      </c>
      <c r="U17" s="81" t="s">
        <v>139</v>
      </c>
      <c r="V17" s="81" t="s">
        <v>139</v>
      </c>
      <c r="W17" s="81">
        <v>0</v>
      </c>
      <c r="X17" s="81" t="s">
        <v>139</v>
      </c>
      <c r="Y17" s="81" t="s">
        <v>139</v>
      </c>
      <c r="Z17" s="81">
        <v>144</v>
      </c>
      <c r="AA17" s="81">
        <v>39407</v>
      </c>
      <c r="AB17" s="81" t="s">
        <v>139</v>
      </c>
      <c r="AC17" s="81" t="s">
        <v>139</v>
      </c>
      <c r="AD17" s="89">
        <v>39407</v>
      </c>
    </row>
    <row r="18" spans="1:30" ht="18" customHeight="1" x14ac:dyDescent="0.15">
      <c r="A18" s="88" t="s">
        <v>179</v>
      </c>
      <c r="B18" s="81">
        <v>30530</v>
      </c>
      <c r="C18" s="81">
        <v>30530</v>
      </c>
      <c r="D18" s="81" t="s">
        <v>139</v>
      </c>
      <c r="E18" s="81">
        <v>30530</v>
      </c>
      <c r="F18" s="81">
        <v>42830</v>
      </c>
      <c r="G18" s="81">
        <v>1</v>
      </c>
      <c r="H18" s="81">
        <v>78634</v>
      </c>
      <c r="I18" s="81">
        <v>289</v>
      </c>
      <c r="J18" s="81">
        <v>26643</v>
      </c>
      <c r="K18" s="81">
        <v>916</v>
      </c>
      <c r="L18" s="81">
        <v>37</v>
      </c>
      <c r="M18" s="81">
        <v>179879</v>
      </c>
      <c r="N18" s="81" t="s">
        <v>139</v>
      </c>
      <c r="O18" s="81" t="s">
        <v>139</v>
      </c>
      <c r="P18" s="81">
        <v>179879</v>
      </c>
      <c r="Q18" s="81">
        <v>12</v>
      </c>
      <c r="R18" s="81" t="s">
        <v>139</v>
      </c>
      <c r="S18" s="81">
        <v>0</v>
      </c>
      <c r="T18" s="81">
        <v>147</v>
      </c>
      <c r="U18" s="81">
        <v>50</v>
      </c>
      <c r="V18" s="81">
        <v>44</v>
      </c>
      <c r="W18" s="81">
        <v>60949</v>
      </c>
      <c r="X18" s="81">
        <v>3</v>
      </c>
      <c r="Y18" s="81">
        <v>586</v>
      </c>
      <c r="Z18" s="81" t="s">
        <v>139</v>
      </c>
      <c r="AA18" s="81">
        <v>241669</v>
      </c>
      <c r="AB18" s="81" t="s">
        <v>139</v>
      </c>
      <c r="AC18" s="81">
        <v>-161</v>
      </c>
      <c r="AD18" s="89">
        <v>241508</v>
      </c>
    </row>
    <row r="19" spans="1:30" ht="18" customHeight="1" x14ac:dyDescent="0.15">
      <c r="A19" s="88" t="s">
        <v>227</v>
      </c>
      <c r="B19" s="81">
        <v>3063557</v>
      </c>
      <c r="C19" s="81">
        <v>3063557</v>
      </c>
      <c r="D19" s="81" t="s">
        <v>139</v>
      </c>
      <c r="E19" s="81">
        <v>3063557</v>
      </c>
      <c r="F19" s="81">
        <v>1797511</v>
      </c>
      <c r="G19" s="81">
        <v>131494</v>
      </c>
      <c r="H19" s="81">
        <v>1524273</v>
      </c>
      <c r="I19" s="81">
        <v>6693</v>
      </c>
      <c r="J19" s="81">
        <v>1200</v>
      </c>
      <c r="K19" s="81">
        <v>146</v>
      </c>
      <c r="L19" s="81">
        <v>40260</v>
      </c>
      <c r="M19" s="81">
        <v>6565135</v>
      </c>
      <c r="N19" s="81" t="s">
        <v>139</v>
      </c>
      <c r="O19" s="81">
        <v>-878361</v>
      </c>
      <c r="P19" s="81">
        <v>5686774</v>
      </c>
      <c r="Q19" s="81">
        <v>9141</v>
      </c>
      <c r="R19" s="81" t="s">
        <v>139</v>
      </c>
      <c r="S19" s="81">
        <v>1311</v>
      </c>
      <c r="T19" s="81">
        <v>1189</v>
      </c>
      <c r="U19" s="81">
        <v>740</v>
      </c>
      <c r="V19" s="81">
        <v>1618</v>
      </c>
      <c r="W19" s="81">
        <v>2083109</v>
      </c>
      <c r="X19" s="81">
        <v>6036</v>
      </c>
      <c r="Y19" s="81" t="s">
        <v>139</v>
      </c>
      <c r="Z19" s="81">
        <v>20</v>
      </c>
      <c r="AA19" s="81">
        <v>7789938</v>
      </c>
      <c r="AB19" s="81" t="s">
        <v>139</v>
      </c>
      <c r="AC19" s="81">
        <v>-722104</v>
      </c>
      <c r="AD19" s="89">
        <v>7067834</v>
      </c>
    </row>
    <row r="20" spans="1:30" ht="18" customHeight="1" x14ac:dyDescent="0.15">
      <c r="A20" s="88" t="s">
        <v>228</v>
      </c>
      <c r="B20" s="81">
        <v>902380</v>
      </c>
      <c r="C20" s="81">
        <v>902380</v>
      </c>
      <c r="D20" s="81" t="s">
        <v>139</v>
      </c>
      <c r="E20" s="81">
        <v>902380</v>
      </c>
      <c r="F20" s="81">
        <v>1793491</v>
      </c>
      <c r="G20" s="81">
        <v>131494</v>
      </c>
      <c r="H20" s="81">
        <v>1523462</v>
      </c>
      <c r="I20" s="81">
        <v>2660</v>
      </c>
      <c r="J20" s="81">
        <v>1135</v>
      </c>
      <c r="K20" s="81">
        <v>129</v>
      </c>
      <c r="L20" s="81">
        <v>40260</v>
      </c>
      <c r="M20" s="81">
        <v>4395011</v>
      </c>
      <c r="N20" s="81" t="s">
        <v>139</v>
      </c>
      <c r="O20" s="81">
        <v>-3675</v>
      </c>
      <c r="P20" s="81">
        <v>4391336</v>
      </c>
      <c r="Q20" s="81">
        <v>9141</v>
      </c>
      <c r="R20" s="81" t="s">
        <v>139</v>
      </c>
      <c r="S20" s="81">
        <v>1311</v>
      </c>
      <c r="T20" s="81">
        <v>1056</v>
      </c>
      <c r="U20" s="81">
        <v>616</v>
      </c>
      <c r="V20" s="81">
        <v>1503</v>
      </c>
      <c r="W20" s="81">
        <v>3039</v>
      </c>
      <c r="X20" s="81">
        <v>6021</v>
      </c>
      <c r="Y20" s="81" t="s">
        <v>139</v>
      </c>
      <c r="Z20" s="81" t="s">
        <v>139</v>
      </c>
      <c r="AA20" s="81">
        <v>4414024</v>
      </c>
      <c r="AB20" s="81" t="s">
        <v>139</v>
      </c>
      <c r="AC20" s="81">
        <v>-722104</v>
      </c>
      <c r="AD20" s="89">
        <v>3691919</v>
      </c>
    </row>
    <row r="21" spans="1:30" ht="18" customHeight="1" x14ac:dyDescent="0.15">
      <c r="A21" s="88" t="s">
        <v>229</v>
      </c>
      <c r="B21" s="81">
        <v>1105424</v>
      </c>
      <c r="C21" s="81">
        <v>1105424</v>
      </c>
      <c r="D21" s="81" t="s">
        <v>139</v>
      </c>
      <c r="E21" s="81">
        <v>1105424</v>
      </c>
      <c r="F21" s="81">
        <v>240</v>
      </c>
      <c r="G21" s="81" t="s">
        <v>139</v>
      </c>
      <c r="H21" s="81">
        <v>811</v>
      </c>
      <c r="I21" s="81">
        <v>420</v>
      </c>
      <c r="J21" s="81" t="s">
        <v>139</v>
      </c>
      <c r="K21" s="81" t="s">
        <v>139</v>
      </c>
      <c r="L21" s="81" t="s">
        <v>139</v>
      </c>
      <c r="M21" s="81">
        <v>1106895</v>
      </c>
      <c r="N21" s="81" t="s">
        <v>139</v>
      </c>
      <c r="O21" s="81" t="s">
        <v>139</v>
      </c>
      <c r="P21" s="81">
        <v>1106895</v>
      </c>
      <c r="Q21" s="81" t="s">
        <v>139</v>
      </c>
      <c r="R21" s="81" t="s">
        <v>139</v>
      </c>
      <c r="S21" s="81" t="s">
        <v>139</v>
      </c>
      <c r="T21" s="81" t="s">
        <v>139</v>
      </c>
      <c r="U21" s="81" t="s">
        <v>139</v>
      </c>
      <c r="V21" s="81">
        <v>107</v>
      </c>
      <c r="W21" s="81">
        <v>2080070</v>
      </c>
      <c r="X21" s="81">
        <v>14</v>
      </c>
      <c r="Y21" s="81" t="s">
        <v>139</v>
      </c>
      <c r="Z21" s="81" t="s">
        <v>139</v>
      </c>
      <c r="AA21" s="81">
        <v>3187087</v>
      </c>
      <c r="AB21" s="81" t="s">
        <v>139</v>
      </c>
      <c r="AC21" s="81" t="s">
        <v>139</v>
      </c>
      <c r="AD21" s="89">
        <v>3187087</v>
      </c>
    </row>
    <row r="22" spans="1:30" ht="18" customHeight="1" x14ac:dyDescent="0.15">
      <c r="A22" s="88" t="s">
        <v>230</v>
      </c>
      <c r="B22" s="81">
        <v>1053618</v>
      </c>
      <c r="C22" s="81">
        <v>1053618</v>
      </c>
      <c r="D22" s="81" t="s">
        <v>139</v>
      </c>
      <c r="E22" s="81">
        <v>1053618</v>
      </c>
      <c r="F22" s="81">
        <v>3780</v>
      </c>
      <c r="G22" s="81" t="s">
        <v>139</v>
      </c>
      <c r="H22" s="81" t="s">
        <v>139</v>
      </c>
      <c r="I22" s="81" t="s">
        <v>139</v>
      </c>
      <c r="J22" s="81" t="s">
        <v>139</v>
      </c>
      <c r="K22" s="81" t="s">
        <v>139</v>
      </c>
      <c r="L22" s="81" t="s">
        <v>139</v>
      </c>
      <c r="M22" s="81">
        <v>1057398</v>
      </c>
      <c r="N22" s="81" t="s">
        <v>139</v>
      </c>
      <c r="O22" s="81">
        <v>-1057398</v>
      </c>
      <c r="P22" s="81" t="s">
        <v>139</v>
      </c>
      <c r="Q22" s="81" t="s">
        <v>139</v>
      </c>
      <c r="R22" s="81" t="s">
        <v>139</v>
      </c>
      <c r="S22" s="81" t="s">
        <v>139</v>
      </c>
      <c r="T22" s="81" t="s">
        <v>139</v>
      </c>
      <c r="U22" s="81" t="s">
        <v>139</v>
      </c>
      <c r="V22" s="81" t="s">
        <v>139</v>
      </c>
      <c r="W22" s="81" t="s">
        <v>139</v>
      </c>
      <c r="X22" s="81" t="s">
        <v>139</v>
      </c>
      <c r="Y22" s="81" t="s">
        <v>139</v>
      </c>
      <c r="Z22" s="81" t="s">
        <v>139</v>
      </c>
      <c r="AA22" s="81" t="s">
        <v>139</v>
      </c>
      <c r="AB22" s="81" t="s">
        <v>139</v>
      </c>
      <c r="AC22" s="81" t="s">
        <v>139</v>
      </c>
      <c r="AD22" s="89" t="s">
        <v>139</v>
      </c>
    </row>
    <row r="23" spans="1:30" ht="18" customHeight="1" x14ac:dyDescent="0.15">
      <c r="A23" s="88" t="s">
        <v>191</v>
      </c>
      <c r="B23" s="81">
        <v>2135</v>
      </c>
      <c r="C23" s="81">
        <v>2135</v>
      </c>
      <c r="D23" s="81" t="s">
        <v>139</v>
      </c>
      <c r="E23" s="81">
        <v>2135</v>
      </c>
      <c r="F23" s="81" t="s">
        <v>139</v>
      </c>
      <c r="G23" s="81" t="s">
        <v>139</v>
      </c>
      <c r="H23" s="81" t="s">
        <v>139</v>
      </c>
      <c r="I23" s="81">
        <v>3613</v>
      </c>
      <c r="J23" s="81">
        <v>66</v>
      </c>
      <c r="K23" s="81">
        <v>17</v>
      </c>
      <c r="L23" s="81" t="s">
        <v>139</v>
      </c>
      <c r="M23" s="81">
        <v>5831</v>
      </c>
      <c r="N23" s="81" t="s">
        <v>139</v>
      </c>
      <c r="O23" s="81">
        <v>182712</v>
      </c>
      <c r="P23" s="81">
        <v>188542</v>
      </c>
      <c r="Q23" s="81" t="s">
        <v>139</v>
      </c>
      <c r="R23" s="81" t="s">
        <v>139</v>
      </c>
      <c r="S23" s="81" t="s">
        <v>139</v>
      </c>
      <c r="T23" s="81">
        <v>133</v>
      </c>
      <c r="U23" s="81">
        <v>124</v>
      </c>
      <c r="V23" s="81">
        <v>8</v>
      </c>
      <c r="W23" s="81" t="s">
        <v>139</v>
      </c>
      <c r="X23" s="81" t="s">
        <v>139</v>
      </c>
      <c r="Y23" s="81" t="s">
        <v>139</v>
      </c>
      <c r="Z23" s="81">
        <v>20</v>
      </c>
      <c r="AA23" s="81">
        <v>188827</v>
      </c>
      <c r="AB23" s="81" t="s">
        <v>139</v>
      </c>
      <c r="AC23" s="81" t="s">
        <v>139</v>
      </c>
      <c r="AD23" s="89">
        <v>188827</v>
      </c>
    </row>
    <row r="24" spans="1:30" ht="18" customHeight="1" x14ac:dyDescent="0.15">
      <c r="A24" s="88" t="s">
        <v>231</v>
      </c>
      <c r="B24" s="81">
        <v>169369</v>
      </c>
      <c r="C24" s="81">
        <v>169369</v>
      </c>
      <c r="D24" s="81" t="s">
        <v>139</v>
      </c>
      <c r="E24" s="81">
        <v>169369</v>
      </c>
      <c r="F24" s="81">
        <v>4206</v>
      </c>
      <c r="G24" s="81">
        <v>1224</v>
      </c>
      <c r="H24" s="81">
        <v>240</v>
      </c>
      <c r="I24" s="81">
        <v>29405</v>
      </c>
      <c r="J24" s="81">
        <v>864025</v>
      </c>
      <c r="K24" s="81">
        <v>272560</v>
      </c>
      <c r="L24" s="81">
        <v>86467</v>
      </c>
      <c r="M24" s="81">
        <v>1427496</v>
      </c>
      <c r="N24" s="81" t="s">
        <v>139</v>
      </c>
      <c r="O24" s="81" t="s">
        <v>139</v>
      </c>
      <c r="P24" s="81">
        <v>1427496</v>
      </c>
      <c r="Q24" s="81">
        <v>11029</v>
      </c>
      <c r="R24" s="81" t="s">
        <v>139</v>
      </c>
      <c r="S24" s="81">
        <v>1582</v>
      </c>
      <c r="T24" s="81">
        <v>19588</v>
      </c>
      <c r="U24" s="81">
        <v>1939</v>
      </c>
      <c r="V24" s="81">
        <v>2026</v>
      </c>
      <c r="W24" s="81">
        <v>2824</v>
      </c>
      <c r="X24" s="81">
        <v>2408</v>
      </c>
      <c r="Y24" s="81">
        <v>116861</v>
      </c>
      <c r="Z24" s="81">
        <v>376075</v>
      </c>
      <c r="AA24" s="81">
        <v>1961828</v>
      </c>
      <c r="AB24" s="81" t="s">
        <v>139</v>
      </c>
      <c r="AC24" s="81">
        <v>-3386</v>
      </c>
      <c r="AD24" s="89">
        <v>1958442</v>
      </c>
    </row>
    <row r="25" spans="1:30" ht="18" customHeight="1" x14ac:dyDescent="0.15">
      <c r="A25" s="88" t="s">
        <v>232</v>
      </c>
      <c r="B25" s="81">
        <v>75400</v>
      </c>
      <c r="C25" s="81">
        <v>75400</v>
      </c>
      <c r="D25" s="81" t="s">
        <v>139</v>
      </c>
      <c r="E25" s="81">
        <v>75400</v>
      </c>
      <c r="F25" s="81">
        <v>350</v>
      </c>
      <c r="G25" s="81">
        <v>37</v>
      </c>
      <c r="H25" s="81">
        <v>49</v>
      </c>
      <c r="I25" s="81">
        <v>29371</v>
      </c>
      <c r="J25" s="81">
        <v>829514</v>
      </c>
      <c r="K25" s="81">
        <v>271720</v>
      </c>
      <c r="L25" s="81">
        <v>81274</v>
      </c>
      <c r="M25" s="81">
        <v>1287715</v>
      </c>
      <c r="N25" s="81" t="s">
        <v>139</v>
      </c>
      <c r="O25" s="81" t="s">
        <v>139</v>
      </c>
      <c r="P25" s="81">
        <v>1287715</v>
      </c>
      <c r="Q25" s="81">
        <v>1351</v>
      </c>
      <c r="R25" s="81" t="s">
        <v>139</v>
      </c>
      <c r="S25" s="81" t="s">
        <v>139</v>
      </c>
      <c r="T25" s="81">
        <v>15464</v>
      </c>
      <c r="U25" s="81">
        <v>153</v>
      </c>
      <c r="V25" s="81">
        <v>1</v>
      </c>
      <c r="W25" s="81" t="s">
        <v>139</v>
      </c>
      <c r="X25" s="81">
        <v>569</v>
      </c>
      <c r="Y25" s="81">
        <v>112352</v>
      </c>
      <c r="Z25" s="81" t="s">
        <v>139</v>
      </c>
      <c r="AA25" s="81">
        <v>1417606</v>
      </c>
      <c r="AB25" s="81" t="s">
        <v>139</v>
      </c>
      <c r="AC25" s="81" t="s">
        <v>139</v>
      </c>
      <c r="AD25" s="89">
        <v>1417606</v>
      </c>
    </row>
    <row r="26" spans="1:30" ht="18" customHeight="1" x14ac:dyDescent="0.15">
      <c r="A26" s="88" t="s">
        <v>161</v>
      </c>
      <c r="B26" s="81">
        <v>93969</v>
      </c>
      <c r="C26" s="81">
        <v>93969</v>
      </c>
      <c r="D26" s="81" t="s">
        <v>139</v>
      </c>
      <c r="E26" s="81">
        <v>93969</v>
      </c>
      <c r="F26" s="81">
        <v>3856</v>
      </c>
      <c r="G26" s="81">
        <v>1187</v>
      </c>
      <c r="H26" s="81">
        <v>191</v>
      </c>
      <c r="I26" s="81">
        <v>34</v>
      </c>
      <c r="J26" s="81">
        <v>34511</v>
      </c>
      <c r="K26" s="81">
        <v>840</v>
      </c>
      <c r="L26" s="81">
        <v>5194</v>
      </c>
      <c r="M26" s="81">
        <v>139781</v>
      </c>
      <c r="N26" s="81" t="s">
        <v>139</v>
      </c>
      <c r="O26" s="81" t="s">
        <v>139</v>
      </c>
      <c r="P26" s="81">
        <v>139781</v>
      </c>
      <c r="Q26" s="81">
        <v>9678</v>
      </c>
      <c r="R26" s="81" t="s">
        <v>139</v>
      </c>
      <c r="S26" s="81">
        <v>1582</v>
      </c>
      <c r="T26" s="81">
        <v>4124</v>
      </c>
      <c r="U26" s="81">
        <v>1786</v>
      </c>
      <c r="V26" s="81">
        <v>2025</v>
      </c>
      <c r="W26" s="81">
        <v>2824</v>
      </c>
      <c r="X26" s="81">
        <v>1838</v>
      </c>
      <c r="Y26" s="81">
        <v>4510</v>
      </c>
      <c r="Z26" s="81">
        <v>376075</v>
      </c>
      <c r="AA26" s="81">
        <v>544223</v>
      </c>
      <c r="AB26" s="81" t="s">
        <v>139</v>
      </c>
      <c r="AC26" s="81">
        <v>-3386</v>
      </c>
      <c r="AD26" s="89">
        <v>540836</v>
      </c>
    </row>
    <row r="27" spans="1:30" ht="18" customHeight="1" x14ac:dyDescent="0.15">
      <c r="A27" s="88" t="s">
        <v>233</v>
      </c>
      <c r="B27" s="81">
        <v>5008227</v>
      </c>
      <c r="C27" s="81">
        <v>5008227</v>
      </c>
      <c r="D27" s="81" t="s">
        <v>139</v>
      </c>
      <c r="E27" s="81">
        <v>5008227</v>
      </c>
      <c r="F27" s="81">
        <v>1928090</v>
      </c>
      <c r="G27" s="81">
        <v>136944</v>
      </c>
      <c r="H27" s="81">
        <v>1670590</v>
      </c>
      <c r="I27" s="81">
        <v>189479</v>
      </c>
      <c r="J27" s="81">
        <v>116068</v>
      </c>
      <c r="K27" s="81">
        <v>-30289</v>
      </c>
      <c r="L27" s="81">
        <v>181511</v>
      </c>
      <c r="M27" s="81">
        <v>9200620</v>
      </c>
      <c r="N27" s="81" t="s">
        <v>139</v>
      </c>
      <c r="O27" s="81">
        <v>-878361</v>
      </c>
      <c r="P27" s="81">
        <v>8322259</v>
      </c>
      <c r="Q27" s="81">
        <v>8529</v>
      </c>
      <c r="R27" s="81" t="s">
        <v>139</v>
      </c>
      <c r="S27" s="81">
        <v>208</v>
      </c>
      <c r="T27" s="81">
        <v>95922</v>
      </c>
      <c r="U27" s="81">
        <v>236144</v>
      </c>
      <c r="V27" s="81">
        <v>23910</v>
      </c>
      <c r="W27" s="81">
        <v>2156777</v>
      </c>
      <c r="X27" s="81">
        <v>21765</v>
      </c>
      <c r="Y27" s="81">
        <v>-25268</v>
      </c>
      <c r="Z27" s="81">
        <v>169215</v>
      </c>
      <c r="AA27" s="81">
        <v>11009461</v>
      </c>
      <c r="AB27" s="81" t="s">
        <v>139</v>
      </c>
      <c r="AC27" s="81">
        <v>-721775</v>
      </c>
      <c r="AD27" s="89">
        <v>10287686</v>
      </c>
    </row>
    <row r="28" spans="1:30" ht="18" customHeight="1" x14ac:dyDescent="0.15">
      <c r="A28" s="88" t="s">
        <v>234</v>
      </c>
      <c r="B28" s="81">
        <v>1448</v>
      </c>
      <c r="C28" s="81">
        <v>1448</v>
      </c>
      <c r="D28" s="81" t="s">
        <v>139</v>
      </c>
      <c r="E28" s="81">
        <v>1448</v>
      </c>
      <c r="F28" s="81" t="s">
        <v>139</v>
      </c>
      <c r="G28" s="81" t="s">
        <v>139</v>
      </c>
      <c r="H28" s="81" t="s">
        <v>139</v>
      </c>
      <c r="I28" s="81" t="s">
        <v>139</v>
      </c>
      <c r="J28" s="81" t="s">
        <v>139</v>
      </c>
      <c r="K28" s="81">
        <v>434</v>
      </c>
      <c r="L28" s="81">
        <v>277</v>
      </c>
      <c r="M28" s="81">
        <v>2160</v>
      </c>
      <c r="N28" s="81" t="s">
        <v>139</v>
      </c>
      <c r="O28" s="81" t="s">
        <v>139</v>
      </c>
      <c r="P28" s="81">
        <v>2160</v>
      </c>
      <c r="Q28" s="81" t="s">
        <v>139</v>
      </c>
      <c r="R28" s="81" t="s">
        <v>139</v>
      </c>
      <c r="S28" s="81" t="s">
        <v>139</v>
      </c>
      <c r="T28" s="81" t="s">
        <v>139</v>
      </c>
      <c r="U28" s="81" t="s">
        <v>139</v>
      </c>
      <c r="V28" s="81" t="s">
        <v>139</v>
      </c>
      <c r="W28" s="81" t="s">
        <v>139</v>
      </c>
      <c r="X28" s="81" t="s">
        <v>139</v>
      </c>
      <c r="Y28" s="81" t="s">
        <v>139</v>
      </c>
      <c r="Z28" s="81" t="s">
        <v>139</v>
      </c>
      <c r="AA28" s="81">
        <v>2160</v>
      </c>
      <c r="AB28" s="81" t="s">
        <v>139</v>
      </c>
      <c r="AC28" s="81" t="s">
        <v>139</v>
      </c>
      <c r="AD28" s="89">
        <v>2160</v>
      </c>
    </row>
    <row r="29" spans="1:30" ht="18" customHeight="1" x14ac:dyDescent="0.15">
      <c r="A29" s="88" t="s">
        <v>235</v>
      </c>
      <c r="B29" s="81" t="s">
        <v>139</v>
      </c>
      <c r="C29" s="81" t="s">
        <v>139</v>
      </c>
      <c r="D29" s="81" t="s">
        <v>139</v>
      </c>
      <c r="E29" s="81" t="s">
        <v>139</v>
      </c>
      <c r="F29" s="81" t="s">
        <v>139</v>
      </c>
      <c r="G29" s="81" t="s">
        <v>139</v>
      </c>
      <c r="H29" s="81" t="s">
        <v>139</v>
      </c>
      <c r="I29" s="81" t="s">
        <v>139</v>
      </c>
      <c r="J29" s="81" t="s">
        <v>139</v>
      </c>
      <c r="K29" s="81" t="s">
        <v>139</v>
      </c>
      <c r="L29" s="81" t="s">
        <v>139</v>
      </c>
      <c r="M29" s="81" t="s">
        <v>139</v>
      </c>
      <c r="N29" s="81" t="s">
        <v>139</v>
      </c>
      <c r="O29" s="81" t="s">
        <v>139</v>
      </c>
      <c r="P29" s="81" t="s">
        <v>139</v>
      </c>
      <c r="Q29" s="81" t="s">
        <v>139</v>
      </c>
      <c r="R29" s="81" t="s">
        <v>139</v>
      </c>
      <c r="S29" s="81" t="s">
        <v>139</v>
      </c>
      <c r="T29" s="81" t="s">
        <v>139</v>
      </c>
      <c r="U29" s="81" t="s">
        <v>139</v>
      </c>
      <c r="V29" s="81" t="s">
        <v>139</v>
      </c>
      <c r="W29" s="81" t="s">
        <v>139</v>
      </c>
      <c r="X29" s="81" t="s">
        <v>139</v>
      </c>
      <c r="Y29" s="81" t="s">
        <v>139</v>
      </c>
      <c r="Z29" s="81" t="s">
        <v>139</v>
      </c>
      <c r="AA29" s="81" t="s">
        <v>139</v>
      </c>
      <c r="AB29" s="81" t="s">
        <v>139</v>
      </c>
      <c r="AC29" s="81" t="s">
        <v>139</v>
      </c>
      <c r="AD29" s="89" t="s">
        <v>139</v>
      </c>
    </row>
    <row r="30" spans="1:30" ht="18" customHeight="1" x14ac:dyDescent="0.15">
      <c r="A30" s="88" t="s">
        <v>236</v>
      </c>
      <c r="B30" s="81">
        <v>1448</v>
      </c>
      <c r="C30" s="81">
        <v>1448</v>
      </c>
      <c r="D30" s="81" t="s">
        <v>139</v>
      </c>
      <c r="E30" s="81">
        <v>1448</v>
      </c>
      <c r="F30" s="81" t="s">
        <v>139</v>
      </c>
      <c r="G30" s="81" t="s">
        <v>139</v>
      </c>
      <c r="H30" s="81" t="s">
        <v>139</v>
      </c>
      <c r="I30" s="81" t="s">
        <v>139</v>
      </c>
      <c r="J30" s="81" t="s">
        <v>139</v>
      </c>
      <c r="K30" s="81" t="s">
        <v>139</v>
      </c>
      <c r="L30" s="81" t="s">
        <v>139</v>
      </c>
      <c r="M30" s="81">
        <v>1448</v>
      </c>
      <c r="N30" s="81" t="s">
        <v>139</v>
      </c>
      <c r="O30" s="81" t="s">
        <v>139</v>
      </c>
      <c r="P30" s="81">
        <v>1448</v>
      </c>
      <c r="Q30" s="81" t="s">
        <v>139</v>
      </c>
      <c r="R30" s="81" t="s">
        <v>139</v>
      </c>
      <c r="S30" s="81" t="s">
        <v>139</v>
      </c>
      <c r="T30" s="81" t="s">
        <v>139</v>
      </c>
      <c r="U30" s="81" t="s">
        <v>139</v>
      </c>
      <c r="V30" s="81" t="s">
        <v>139</v>
      </c>
      <c r="W30" s="81" t="s">
        <v>139</v>
      </c>
      <c r="X30" s="81" t="s">
        <v>139</v>
      </c>
      <c r="Y30" s="81" t="s">
        <v>139</v>
      </c>
      <c r="Z30" s="81" t="s">
        <v>139</v>
      </c>
      <c r="AA30" s="81">
        <v>1448</v>
      </c>
      <c r="AB30" s="81" t="s">
        <v>139</v>
      </c>
      <c r="AC30" s="81" t="s">
        <v>139</v>
      </c>
      <c r="AD30" s="89">
        <v>1448</v>
      </c>
    </row>
    <row r="31" spans="1:30" ht="18" customHeight="1" x14ac:dyDescent="0.15">
      <c r="A31" s="88" t="s">
        <v>237</v>
      </c>
      <c r="B31" s="81" t="s">
        <v>139</v>
      </c>
      <c r="C31" s="81" t="s">
        <v>139</v>
      </c>
      <c r="D31" s="81" t="s">
        <v>139</v>
      </c>
      <c r="E31" s="81" t="s">
        <v>139</v>
      </c>
      <c r="F31" s="81" t="s">
        <v>139</v>
      </c>
      <c r="G31" s="81" t="s">
        <v>139</v>
      </c>
      <c r="H31" s="81" t="s">
        <v>139</v>
      </c>
      <c r="I31" s="81" t="s">
        <v>139</v>
      </c>
      <c r="J31" s="81" t="s">
        <v>139</v>
      </c>
      <c r="K31" s="81" t="s">
        <v>139</v>
      </c>
      <c r="L31" s="81" t="s">
        <v>139</v>
      </c>
      <c r="M31" s="81" t="s">
        <v>139</v>
      </c>
      <c r="N31" s="81" t="s">
        <v>139</v>
      </c>
      <c r="O31" s="81" t="s">
        <v>139</v>
      </c>
      <c r="P31" s="81" t="s">
        <v>139</v>
      </c>
      <c r="Q31" s="81" t="s">
        <v>139</v>
      </c>
      <c r="R31" s="81" t="s">
        <v>139</v>
      </c>
      <c r="S31" s="81" t="s">
        <v>139</v>
      </c>
      <c r="T31" s="81" t="s">
        <v>139</v>
      </c>
      <c r="U31" s="81" t="s">
        <v>139</v>
      </c>
      <c r="V31" s="81" t="s">
        <v>139</v>
      </c>
      <c r="W31" s="81" t="s">
        <v>139</v>
      </c>
      <c r="X31" s="81" t="s">
        <v>139</v>
      </c>
      <c r="Y31" s="81" t="s">
        <v>139</v>
      </c>
      <c r="Z31" s="81" t="s">
        <v>139</v>
      </c>
      <c r="AA31" s="81" t="s">
        <v>139</v>
      </c>
      <c r="AB31" s="81" t="s">
        <v>139</v>
      </c>
      <c r="AC31" s="81" t="s">
        <v>139</v>
      </c>
      <c r="AD31" s="89" t="s">
        <v>139</v>
      </c>
    </row>
    <row r="32" spans="1:30" ht="18" customHeight="1" x14ac:dyDescent="0.15">
      <c r="A32" s="88" t="s">
        <v>238</v>
      </c>
      <c r="B32" s="81" t="s">
        <v>139</v>
      </c>
      <c r="C32" s="81" t="s">
        <v>139</v>
      </c>
      <c r="D32" s="81" t="s">
        <v>139</v>
      </c>
      <c r="E32" s="81" t="s">
        <v>139</v>
      </c>
      <c r="F32" s="81" t="s">
        <v>139</v>
      </c>
      <c r="G32" s="81" t="s">
        <v>139</v>
      </c>
      <c r="H32" s="81" t="s">
        <v>139</v>
      </c>
      <c r="I32" s="81" t="s">
        <v>139</v>
      </c>
      <c r="J32" s="81" t="s">
        <v>139</v>
      </c>
      <c r="K32" s="81" t="s">
        <v>139</v>
      </c>
      <c r="L32" s="81" t="s">
        <v>139</v>
      </c>
      <c r="M32" s="81" t="s">
        <v>139</v>
      </c>
      <c r="N32" s="81" t="s">
        <v>139</v>
      </c>
      <c r="O32" s="81" t="s">
        <v>139</v>
      </c>
      <c r="P32" s="81" t="s">
        <v>139</v>
      </c>
      <c r="Q32" s="81" t="s">
        <v>139</v>
      </c>
      <c r="R32" s="81" t="s">
        <v>139</v>
      </c>
      <c r="S32" s="81" t="s">
        <v>139</v>
      </c>
      <c r="T32" s="81" t="s">
        <v>139</v>
      </c>
      <c r="U32" s="81" t="s">
        <v>139</v>
      </c>
      <c r="V32" s="81" t="s">
        <v>139</v>
      </c>
      <c r="W32" s="81" t="s">
        <v>139</v>
      </c>
      <c r="X32" s="81" t="s">
        <v>139</v>
      </c>
      <c r="Y32" s="81" t="s">
        <v>139</v>
      </c>
      <c r="Z32" s="81" t="s">
        <v>139</v>
      </c>
      <c r="AA32" s="81" t="s">
        <v>139</v>
      </c>
      <c r="AB32" s="81" t="s">
        <v>139</v>
      </c>
      <c r="AC32" s="81" t="s">
        <v>139</v>
      </c>
      <c r="AD32" s="89" t="s">
        <v>139</v>
      </c>
    </row>
    <row r="33" spans="1:30" ht="18" customHeight="1" x14ac:dyDescent="0.15">
      <c r="A33" s="88" t="s">
        <v>161</v>
      </c>
      <c r="B33" s="81" t="s">
        <v>139</v>
      </c>
      <c r="C33" s="81" t="s">
        <v>139</v>
      </c>
      <c r="D33" s="81" t="s">
        <v>139</v>
      </c>
      <c r="E33" s="81" t="s">
        <v>139</v>
      </c>
      <c r="F33" s="81" t="s">
        <v>139</v>
      </c>
      <c r="G33" s="81" t="s">
        <v>139</v>
      </c>
      <c r="H33" s="81" t="s">
        <v>139</v>
      </c>
      <c r="I33" s="81" t="s">
        <v>139</v>
      </c>
      <c r="J33" s="81" t="s">
        <v>139</v>
      </c>
      <c r="K33" s="81">
        <v>434</v>
      </c>
      <c r="L33" s="81">
        <v>277</v>
      </c>
      <c r="M33" s="81">
        <v>712</v>
      </c>
      <c r="N33" s="81" t="s">
        <v>139</v>
      </c>
      <c r="O33" s="81" t="s">
        <v>139</v>
      </c>
      <c r="P33" s="81">
        <v>712</v>
      </c>
      <c r="Q33" s="81" t="s">
        <v>139</v>
      </c>
      <c r="R33" s="81" t="s">
        <v>139</v>
      </c>
      <c r="S33" s="81" t="s">
        <v>139</v>
      </c>
      <c r="T33" s="81" t="s">
        <v>139</v>
      </c>
      <c r="U33" s="81" t="s">
        <v>139</v>
      </c>
      <c r="V33" s="81" t="s">
        <v>139</v>
      </c>
      <c r="W33" s="81" t="s">
        <v>139</v>
      </c>
      <c r="X33" s="81" t="s">
        <v>139</v>
      </c>
      <c r="Y33" s="81" t="s">
        <v>139</v>
      </c>
      <c r="Z33" s="81" t="s">
        <v>139</v>
      </c>
      <c r="AA33" s="81">
        <v>712</v>
      </c>
      <c r="AB33" s="81" t="s">
        <v>139</v>
      </c>
      <c r="AC33" s="81" t="s">
        <v>139</v>
      </c>
      <c r="AD33" s="89">
        <v>712</v>
      </c>
    </row>
    <row r="34" spans="1:30" ht="18" customHeight="1" x14ac:dyDescent="0.15">
      <c r="A34" s="88" t="s">
        <v>239</v>
      </c>
      <c r="B34" s="81">
        <v>173155</v>
      </c>
      <c r="C34" s="81">
        <v>173155</v>
      </c>
      <c r="D34" s="81" t="s">
        <v>139</v>
      </c>
      <c r="E34" s="81">
        <v>173155</v>
      </c>
      <c r="F34" s="81" t="s">
        <v>139</v>
      </c>
      <c r="G34" s="81" t="s">
        <v>139</v>
      </c>
      <c r="H34" s="81" t="s">
        <v>139</v>
      </c>
      <c r="I34" s="81" t="s">
        <v>139</v>
      </c>
      <c r="J34" s="81">
        <v>46088</v>
      </c>
      <c r="K34" s="81" t="s">
        <v>139</v>
      </c>
      <c r="L34" s="81" t="s">
        <v>139</v>
      </c>
      <c r="M34" s="81">
        <v>219243</v>
      </c>
      <c r="N34" s="81" t="s">
        <v>139</v>
      </c>
      <c r="O34" s="81">
        <v>-158081</v>
      </c>
      <c r="P34" s="81">
        <v>61162</v>
      </c>
      <c r="Q34" s="81" t="s">
        <v>139</v>
      </c>
      <c r="R34" s="81" t="s">
        <v>139</v>
      </c>
      <c r="S34" s="81" t="s">
        <v>139</v>
      </c>
      <c r="T34" s="81" t="s">
        <v>139</v>
      </c>
      <c r="U34" s="81">
        <v>46</v>
      </c>
      <c r="V34" s="81" t="s">
        <v>139</v>
      </c>
      <c r="W34" s="81" t="s">
        <v>139</v>
      </c>
      <c r="X34" s="81" t="s">
        <v>139</v>
      </c>
      <c r="Y34" s="81">
        <v>3745</v>
      </c>
      <c r="Z34" s="81" t="s">
        <v>139</v>
      </c>
      <c r="AA34" s="81">
        <v>64953</v>
      </c>
      <c r="AB34" s="81" t="s">
        <v>139</v>
      </c>
      <c r="AC34" s="81" t="s">
        <v>139</v>
      </c>
      <c r="AD34" s="89">
        <v>64953</v>
      </c>
    </row>
    <row r="35" spans="1:30" ht="18" customHeight="1" x14ac:dyDescent="0.15">
      <c r="A35" s="88" t="s">
        <v>240</v>
      </c>
      <c r="B35" s="81">
        <v>1439</v>
      </c>
      <c r="C35" s="81">
        <v>1439</v>
      </c>
      <c r="D35" s="81" t="s">
        <v>139</v>
      </c>
      <c r="E35" s="81">
        <v>1439</v>
      </c>
      <c r="F35" s="81" t="s">
        <v>139</v>
      </c>
      <c r="G35" s="81" t="s">
        <v>139</v>
      </c>
      <c r="H35" s="81" t="s">
        <v>139</v>
      </c>
      <c r="I35" s="81" t="s">
        <v>139</v>
      </c>
      <c r="J35" s="81" t="s">
        <v>139</v>
      </c>
      <c r="K35" s="81" t="s">
        <v>139</v>
      </c>
      <c r="L35" s="81" t="s">
        <v>139</v>
      </c>
      <c r="M35" s="81">
        <v>1439</v>
      </c>
      <c r="N35" s="81" t="s">
        <v>139</v>
      </c>
      <c r="O35" s="81" t="s">
        <v>139</v>
      </c>
      <c r="P35" s="81">
        <v>1439</v>
      </c>
      <c r="Q35" s="81" t="s">
        <v>139</v>
      </c>
      <c r="R35" s="81" t="s">
        <v>139</v>
      </c>
      <c r="S35" s="81" t="s">
        <v>139</v>
      </c>
      <c r="T35" s="81" t="s">
        <v>139</v>
      </c>
      <c r="U35" s="81">
        <v>46</v>
      </c>
      <c r="V35" s="81" t="s">
        <v>139</v>
      </c>
      <c r="W35" s="81" t="s">
        <v>139</v>
      </c>
      <c r="X35" s="81" t="s">
        <v>139</v>
      </c>
      <c r="Y35" s="81" t="s">
        <v>139</v>
      </c>
      <c r="Z35" s="81" t="s">
        <v>139</v>
      </c>
      <c r="AA35" s="81">
        <v>1485</v>
      </c>
      <c r="AB35" s="81" t="s">
        <v>139</v>
      </c>
      <c r="AC35" s="81" t="s">
        <v>139</v>
      </c>
      <c r="AD35" s="89">
        <v>1485</v>
      </c>
    </row>
    <row r="36" spans="1:30" ht="18" customHeight="1" x14ac:dyDescent="0.15">
      <c r="A36" s="88" t="s">
        <v>161</v>
      </c>
      <c r="B36" s="81">
        <v>171716</v>
      </c>
      <c r="C36" s="81">
        <v>171716</v>
      </c>
      <c r="D36" s="81" t="s">
        <v>139</v>
      </c>
      <c r="E36" s="81">
        <v>171716</v>
      </c>
      <c r="F36" s="81" t="s">
        <v>139</v>
      </c>
      <c r="G36" s="81" t="s">
        <v>139</v>
      </c>
      <c r="H36" s="81" t="s">
        <v>139</v>
      </c>
      <c r="I36" s="81" t="s">
        <v>139</v>
      </c>
      <c r="J36" s="81">
        <v>46088</v>
      </c>
      <c r="K36" s="81" t="s">
        <v>139</v>
      </c>
      <c r="L36" s="81" t="s">
        <v>139</v>
      </c>
      <c r="M36" s="81">
        <v>217804</v>
      </c>
      <c r="N36" s="81" t="s">
        <v>139</v>
      </c>
      <c r="O36" s="81">
        <v>-158081</v>
      </c>
      <c r="P36" s="81">
        <v>59723</v>
      </c>
      <c r="Q36" s="81" t="s">
        <v>139</v>
      </c>
      <c r="R36" s="81" t="s">
        <v>139</v>
      </c>
      <c r="S36" s="81" t="s">
        <v>139</v>
      </c>
      <c r="T36" s="81" t="s">
        <v>139</v>
      </c>
      <c r="U36" s="81" t="s">
        <v>139</v>
      </c>
      <c r="V36" s="81" t="s">
        <v>139</v>
      </c>
      <c r="W36" s="81" t="s">
        <v>139</v>
      </c>
      <c r="X36" s="81" t="s">
        <v>139</v>
      </c>
      <c r="Y36" s="81">
        <v>3745</v>
      </c>
      <c r="Z36" s="81" t="s">
        <v>139</v>
      </c>
      <c r="AA36" s="81">
        <v>63468</v>
      </c>
      <c r="AB36" s="81" t="s">
        <v>139</v>
      </c>
      <c r="AC36" s="81" t="s">
        <v>139</v>
      </c>
      <c r="AD36" s="89">
        <v>63468</v>
      </c>
    </row>
    <row r="37" spans="1:30" ht="18" customHeight="1" thickBot="1" x14ac:dyDescent="0.2">
      <c r="A37" s="90" t="s">
        <v>138</v>
      </c>
      <c r="B37" s="91">
        <v>4836520</v>
      </c>
      <c r="C37" s="91">
        <v>4836520</v>
      </c>
      <c r="D37" s="91" t="s">
        <v>139</v>
      </c>
      <c r="E37" s="91">
        <v>4836520</v>
      </c>
      <c r="F37" s="91">
        <v>1928090</v>
      </c>
      <c r="G37" s="91">
        <v>136944</v>
      </c>
      <c r="H37" s="91">
        <v>1670590</v>
      </c>
      <c r="I37" s="91">
        <v>189479</v>
      </c>
      <c r="J37" s="91">
        <v>69981</v>
      </c>
      <c r="K37" s="91">
        <v>-29855</v>
      </c>
      <c r="L37" s="91">
        <v>181789</v>
      </c>
      <c r="M37" s="91">
        <v>8983538</v>
      </c>
      <c r="N37" s="91" t="s">
        <v>139</v>
      </c>
      <c r="O37" s="91">
        <v>-720280</v>
      </c>
      <c r="P37" s="91">
        <v>8263257</v>
      </c>
      <c r="Q37" s="91">
        <v>8529</v>
      </c>
      <c r="R37" s="91" t="s">
        <v>139</v>
      </c>
      <c r="S37" s="91">
        <v>208</v>
      </c>
      <c r="T37" s="91">
        <v>95922</v>
      </c>
      <c r="U37" s="91">
        <v>236098</v>
      </c>
      <c r="V37" s="91">
        <v>23910</v>
      </c>
      <c r="W37" s="91">
        <v>2156777</v>
      </c>
      <c r="X37" s="91">
        <v>21765</v>
      </c>
      <c r="Y37" s="91">
        <v>-29013</v>
      </c>
      <c r="Z37" s="91">
        <v>169215</v>
      </c>
      <c r="AA37" s="91">
        <v>10946669</v>
      </c>
      <c r="AB37" s="91" t="s">
        <v>139</v>
      </c>
      <c r="AC37" s="91">
        <v>-721775</v>
      </c>
      <c r="AD37" s="92">
        <v>10224893</v>
      </c>
    </row>
    <row r="38" spans="1:30" ht="18" customHeight="1" x14ac:dyDescent="0.15"/>
    <row r="39" spans="1:30" ht="18" customHeight="1" x14ac:dyDescent="0.15"/>
  </sheetData>
  <phoneticPr fontId="2"/>
  <pageMargins left="0.78740157480314965" right="0.39370078740157483" top="0.59055118110236227" bottom="0.39370078740157483" header="0.19685039370078741" footer="0.19685039370078741"/>
  <pageSetup paperSize="9" scale="40" orientation="landscape" r:id="rId1"/>
  <colBreaks count="1" manualBreakCount="1">
    <brk id="16" max="1048575" man="1"/>
  </colBreak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A1:AD21"/>
  <sheetViews>
    <sheetView view="pageBreakPreview" zoomScale="85" zoomScaleNormal="100" zoomScaleSheetLayoutView="85" workbookViewId="0">
      <pane xSplit="1" ySplit="2" topLeftCell="M3" activePane="bottomRight" state="frozen"/>
      <selection activeCell="G90" sqref="G90"/>
      <selection pane="topRight" activeCell="G90" sqref="G90"/>
      <selection pane="bottomLeft" activeCell="G90" sqref="G90"/>
      <selection pane="bottomRight" activeCell="G90" sqref="G90"/>
    </sheetView>
  </sheetViews>
  <sheetFormatPr defaultColWidth="8.875" defaultRowHeight="11.25" x14ac:dyDescent="0.15"/>
  <cols>
    <col min="1" max="1" width="44.875" style="83" customWidth="1"/>
    <col min="2" max="29" width="16.25" style="83" customWidth="1"/>
    <col min="30" max="30" width="19.625" style="83" customWidth="1"/>
    <col min="31" max="16384" width="8.875" style="83"/>
  </cols>
  <sheetData>
    <row r="1" spans="1:30" ht="21.75" thickBot="1" x14ac:dyDescent="0.2">
      <c r="A1" s="82" t="s">
        <v>358</v>
      </c>
      <c r="B1" s="41"/>
      <c r="D1" s="41"/>
      <c r="F1" s="41"/>
      <c r="P1" s="84" t="s">
        <v>753</v>
      </c>
      <c r="AD1" s="84" t="s">
        <v>753</v>
      </c>
    </row>
    <row r="2" spans="1:30" ht="20.100000000000001" customHeight="1" thickBot="1" x14ac:dyDescent="0.2">
      <c r="A2" s="78" t="s">
        <v>390</v>
      </c>
      <c r="B2" s="62" t="s">
        <v>123</v>
      </c>
      <c r="C2" s="63" t="s">
        <v>359</v>
      </c>
      <c r="D2" s="63" t="s">
        <v>360</v>
      </c>
      <c r="E2" s="63" t="s">
        <v>361</v>
      </c>
      <c r="F2" s="63" t="s">
        <v>362</v>
      </c>
      <c r="G2" s="63" t="s">
        <v>363</v>
      </c>
      <c r="H2" s="63" t="s">
        <v>364</v>
      </c>
      <c r="I2" s="63" t="s">
        <v>365</v>
      </c>
      <c r="J2" s="63" t="s">
        <v>366</v>
      </c>
      <c r="K2" s="63" t="s">
        <v>367</v>
      </c>
      <c r="L2" s="63" t="s">
        <v>368</v>
      </c>
      <c r="M2" s="63" t="s">
        <v>369</v>
      </c>
      <c r="N2" s="63" t="s">
        <v>370</v>
      </c>
      <c r="O2" s="63" t="s">
        <v>371</v>
      </c>
      <c r="P2" s="63" t="s">
        <v>372</v>
      </c>
      <c r="Q2" s="63" t="s">
        <v>373</v>
      </c>
      <c r="R2" s="63" t="s">
        <v>374</v>
      </c>
      <c r="S2" s="63" t="s">
        <v>375</v>
      </c>
      <c r="T2" s="63" t="s">
        <v>376</v>
      </c>
      <c r="U2" s="63" t="s">
        <v>377</v>
      </c>
      <c r="V2" s="63" t="s">
        <v>378</v>
      </c>
      <c r="W2" s="63" t="s">
        <v>379</v>
      </c>
      <c r="X2" s="63" t="s">
        <v>380</v>
      </c>
      <c r="Y2" s="63" t="s">
        <v>381</v>
      </c>
      <c r="Z2" s="63" t="s">
        <v>639</v>
      </c>
      <c r="AA2" s="63" t="s">
        <v>382</v>
      </c>
      <c r="AB2" s="63" t="s">
        <v>383</v>
      </c>
      <c r="AC2" s="63" t="s">
        <v>384</v>
      </c>
      <c r="AD2" s="64" t="s">
        <v>385</v>
      </c>
    </row>
    <row r="3" spans="1:30" ht="21.75" customHeight="1" x14ac:dyDescent="0.15">
      <c r="A3" s="85" t="s">
        <v>243</v>
      </c>
      <c r="B3" s="86">
        <v>5668784</v>
      </c>
      <c r="C3" s="86">
        <v>5668784</v>
      </c>
      <c r="D3" s="86" t="s">
        <v>139</v>
      </c>
      <c r="E3" s="86">
        <v>5668784</v>
      </c>
      <c r="F3" s="86">
        <v>583507</v>
      </c>
      <c r="G3" s="86">
        <v>5350</v>
      </c>
      <c r="H3" s="86">
        <v>150285</v>
      </c>
      <c r="I3" s="86">
        <v>2348852</v>
      </c>
      <c r="J3" s="86">
        <v>112388</v>
      </c>
      <c r="K3" s="86">
        <v>1488270</v>
      </c>
      <c r="L3" s="86">
        <v>229708</v>
      </c>
      <c r="M3" s="86">
        <v>10587143</v>
      </c>
      <c r="N3" s="86" t="s">
        <v>139</v>
      </c>
      <c r="O3" s="86">
        <v>-146190</v>
      </c>
      <c r="P3" s="86">
        <v>10440953</v>
      </c>
      <c r="Q3" s="86">
        <v>31487</v>
      </c>
      <c r="R3" s="86" t="s">
        <v>139</v>
      </c>
      <c r="S3" s="86">
        <v>7989</v>
      </c>
      <c r="T3" s="86">
        <v>425689</v>
      </c>
      <c r="U3" s="86">
        <v>-98686</v>
      </c>
      <c r="V3" s="86">
        <v>17069</v>
      </c>
      <c r="W3" s="86">
        <v>100502</v>
      </c>
      <c r="X3" s="86">
        <v>180265</v>
      </c>
      <c r="Y3" s="86">
        <v>693276</v>
      </c>
      <c r="Z3" s="86">
        <v>335559</v>
      </c>
      <c r="AA3" s="86">
        <v>12134104</v>
      </c>
      <c r="AB3" s="86" t="s">
        <v>139</v>
      </c>
      <c r="AC3" s="86">
        <v>-139666</v>
      </c>
      <c r="AD3" s="87">
        <v>11994438</v>
      </c>
    </row>
    <row r="4" spans="1:30" ht="21.75" customHeight="1" x14ac:dyDescent="0.15">
      <c r="A4" s="88" t="s">
        <v>244</v>
      </c>
      <c r="B4" s="81">
        <v>-4836520</v>
      </c>
      <c r="C4" s="81">
        <v>-4836520</v>
      </c>
      <c r="D4" s="81" t="s">
        <v>139</v>
      </c>
      <c r="E4" s="81">
        <v>-4836520</v>
      </c>
      <c r="F4" s="81">
        <v>-1928090</v>
      </c>
      <c r="G4" s="81">
        <v>-136944</v>
      </c>
      <c r="H4" s="81">
        <v>-1670590</v>
      </c>
      <c r="I4" s="81">
        <v>-189479</v>
      </c>
      <c r="J4" s="81">
        <v>-69981</v>
      </c>
      <c r="K4" s="81">
        <v>29855</v>
      </c>
      <c r="L4" s="81">
        <v>-181789</v>
      </c>
      <c r="M4" s="81">
        <v>-8983538</v>
      </c>
      <c r="N4" s="81" t="s">
        <v>139</v>
      </c>
      <c r="O4" s="81">
        <v>720280</v>
      </c>
      <c r="P4" s="81">
        <v>-8263257</v>
      </c>
      <c r="Q4" s="81">
        <v>-8529</v>
      </c>
      <c r="R4" s="81" t="s">
        <v>139</v>
      </c>
      <c r="S4" s="81">
        <v>-208</v>
      </c>
      <c r="T4" s="81">
        <v>-95922</v>
      </c>
      <c r="U4" s="81">
        <v>-236098</v>
      </c>
      <c r="V4" s="81">
        <v>-23910</v>
      </c>
      <c r="W4" s="81">
        <v>-2156777</v>
      </c>
      <c r="X4" s="81">
        <v>-21765</v>
      </c>
      <c r="Y4" s="81">
        <v>29013</v>
      </c>
      <c r="Z4" s="81">
        <v>-169215</v>
      </c>
      <c r="AA4" s="81">
        <v>-10946669</v>
      </c>
      <c r="AB4" s="81" t="s">
        <v>139</v>
      </c>
      <c r="AC4" s="81">
        <v>721775</v>
      </c>
      <c r="AD4" s="89">
        <v>-10224893</v>
      </c>
    </row>
    <row r="5" spans="1:30" ht="21.75" customHeight="1" x14ac:dyDescent="0.15">
      <c r="A5" s="88" t="s">
        <v>245</v>
      </c>
      <c r="B5" s="81">
        <v>5374214</v>
      </c>
      <c r="C5" s="81">
        <v>5374214</v>
      </c>
      <c r="D5" s="81" t="s">
        <v>139</v>
      </c>
      <c r="E5" s="81">
        <v>5374214</v>
      </c>
      <c r="F5" s="81">
        <v>1940044</v>
      </c>
      <c r="G5" s="81">
        <v>136415</v>
      </c>
      <c r="H5" s="81">
        <v>1746392</v>
      </c>
      <c r="I5" s="81">
        <v>164946</v>
      </c>
      <c r="J5" s="81">
        <v>227299</v>
      </c>
      <c r="K5" s="81">
        <v>4603</v>
      </c>
      <c r="L5" s="81">
        <v>205430</v>
      </c>
      <c r="M5" s="81">
        <v>9799343</v>
      </c>
      <c r="N5" s="81" t="s">
        <v>139</v>
      </c>
      <c r="O5" s="81">
        <v>-878361</v>
      </c>
      <c r="P5" s="81">
        <v>8920981</v>
      </c>
      <c r="Q5" s="81">
        <v>8851</v>
      </c>
      <c r="R5" s="81" t="s">
        <v>139</v>
      </c>
      <c r="S5" s="81" t="s">
        <v>139</v>
      </c>
      <c r="T5" s="81">
        <v>63438</v>
      </c>
      <c r="U5" s="81">
        <v>238592</v>
      </c>
      <c r="V5" s="81">
        <v>24901</v>
      </c>
      <c r="W5" s="81">
        <v>2150942</v>
      </c>
      <c r="X5" s="81">
        <v>18391</v>
      </c>
      <c r="Y5" s="81">
        <v>13153</v>
      </c>
      <c r="Z5" s="81">
        <v>85579</v>
      </c>
      <c r="AA5" s="81">
        <v>11524828</v>
      </c>
      <c r="AB5" s="81" t="s">
        <v>139</v>
      </c>
      <c r="AC5" s="81">
        <v>-721775</v>
      </c>
      <c r="AD5" s="89">
        <v>10803052</v>
      </c>
    </row>
    <row r="6" spans="1:30" ht="21.75" customHeight="1" x14ac:dyDescent="0.15">
      <c r="A6" s="88" t="s">
        <v>246</v>
      </c>
      <c r="B6" s="81">
        <v>4033497</v>
      </c>
      <c r="C6" s="81">
        <v>4033497</v>
      </c>
      <c r="D6" s="81" t="s">
        <v>139</v>
      </c>
      <c r="E6" s="81">
        <v>4033497</v>
      </c>
      <c r="F6" s="81">
        <v>657407</v>
      </c>
      <c r="G6" s="81">
        <v>136415</v>
      </c>
      <c r="H6" s="81">
        <v>1049209</v>
      </c>
      <c r="I6" s="81">
        <v>164946</v>
      </c>
      <c r="J6" s="81">
        <v>208399</v>
      </c>
      <c r="K6" s="81">
        <v>4603</v>
      </c>
      <c r="L6" s="81">
        <v>149284</v>
      </c>
      <c r="M6" s="81">
        <v>6403760</v>
      </c>
      <c r="N6" s="81" t="s">
        <v>139</v>
      </c>
      <c r="O6" s="81">
        <v>-878361</v>
      </c>
      <c r="P6" s="81">
        <v>5525399</v>
      </c>
      <c r="Q6" s="81">
        <v>8851</v>
      </c>
      <c r="R6" s="81" t="s">
        <v>139</v>
      </c>
      <c r="S6" s="81" t="s">
        <v>139</v>
      </c>
      <c r="T6" s="81">
        <v>63438</v>
      </c>
      <c r="U6" s="81">
        <v>238592</v>
      </c>
      <c r="V6" s="81">
        <v>18561</v>
      </c>
      <c r="W6" s="81">
        <v>1175032</v>
      </c>
      <c r="X6" s="81">
        <v>18391</v>
      </c>
      <c r="Y6" s="81">
        <v>163</v>
      </c>
      <c r="Z6" s="81">
        <v>85579</v>
      </c>
      <c r="AA6" s="81">
        <v>7134006</v>
      </c>
      <c r="AB6" s="81" t="s">
        <v>139</v>
      </c>
      <c r="AC6" s="81">
        <v>-721775</v>
      </c>
      <c r="AD6" s="89">
        <v>6412230</v>
      </c>
    </row>
    <row r="7" spans="1:30" ht="21.75" customHeight="1" x14ac:dyDescent="0.15">
      <c r="A7" s="88" t="s">
        <v>247</v>
      </c>
      <c r="B7" s="81">
        <v>1340717</v>
      </c>
      <c r="C7" s="81">
        <v>1340717</v>
      </c>
      <c r="D7" s="81" t="s">
        <v>139</v>
      </c>
      <c r="E7" s="81">
        <v>1340717</v>
      </c>
      <c r="F7" s="81">
        <v>1282637</v>
      </c>
      <c r="G7" s="81" t="s">
        <v>139</v>
      </c>
      <c r="H7" s="81">
        <v>697183</v>
      </c>
      <c r="I7" s="81" t="s">
        <v>139</v>
      </c>
      <c r="J7" s="81">
        <v>18900</v>
      </c>
      <c r="K7" s="81" t="s">
        <v>139</v>
      </c>
      <c r="L7" s="81">
        <v>56146</v>
      </c>
      <c r="M7" s="81">
        <v>3395582</v>
      </c>
      <c r="N7" s="81" t="s">
        <v>139</v>
      </c>
      <c r="O7" s="81" t="s">
        <v>139</v>
      </c>
      <c r="P7" s="81">
        <v>3395582</v>
      </c>
      <c r="Q7" s="81" t="s">
        <v>139</v>
      </c>
      <c r="R7" s="81" t="s">
        <v>139</v>
      </c>
      <c r="S7" s="81" t="s">
        <v>139</v>
      </c>
      <c r="T7" s="81" t="s">
        <v>139</v>
      </c>
      <c r="U7" s="81" t="s">
        <v>139</v>
      </c>
      <c r="V7" s="81">
        <v>6340</v>
      </c>
      <c r="W7" s="81">
        <v>975910</v>
      </c>
      <c r="X7" s="81" t="s">
        <v>139</v>
      </c>
      <c r="Y7" s="81">
        <v>12989</v>
      </c>
      <c r="Z7" s="81" t="s">
        <v>139</v>
      </c>
      <c r="AA7" s="81">
        <v>4390822</v>
      </c>
      <c r="AB7" s="81" t="s">
        <v>139</v>
      </c>
      <c r="AC7" s="81" t="s">
        <v>139</v>
      </c>
      <c r="AD7" s="89">
        <v>4390822</v>
      </c>
    </row>
    <row r="8" spans="1:30" ht="21.75" customHeight="1" x14ac:dyDescent="0.15">
      <c r="A8" s="88" t="s">
        <v>248</v>
      </c>
      <c r="B8" s="81">
        <v>537694</v>
      </c>
      <c r="C8" s="81">
        <v>537694</v>
      </c>
      <c r="D8" s="81" t="s">
        <v>139</v>
      </c>
      <c r="E8" s="81">
        <v>537694</v>
      </c>
      <c r="F8" s="81">
        <v>11955</v>
      </c>
      <c r="G8" s="81">
        <v>-529</v>
      </c>
      <c r="H8" s="81">
        <v>75801</v>
      </c>
      <c r="I8" s="81">
        <v>-24533</v>
      </c>
      <c r="J8" s="81">
        <v>157318</v>
      </c>
      <c r="K8" s="81">
        <v>34457</v>
      </c>
      <c r="L8" s="81">
        <v>23641</v>
      </c>
      <c r="M8" s="81">
        <v>815805</v>
      </c>
      <c r="N8" s="81" t="s">
        <v>139</v>
      </c>
      <c r="O8" s="81">
        <v>-158081</v>
      </c>
      <c r="P8" s="81">
        <v>657724</v>
      </c>
      <c r="Q8" s="81">
        <v>322</v>
      </c>
      <c r="R8" s="81" t="s">
        <v>139</v>
      </c>
      <c r="S8" s="81">
        <v>-208</v>
      </c>
      <c r="T8" s="81">
        <v>-32484</v>
      </c>
      <c r="U8" s="81">
        <v>2494</v>
      </c>
      <c r="V8" s="81">
        <v>991</v>
      </c>
      <c r="W8" s="81">
        <v>-5834</v>
      </c>
      <c r="X8" s="81">
        <v>-3374</v>
      </c>
      <c r="Y8" s="81">
        <v>42165</v>
      </c>
      <c r="Z8" s="81">
        <v>-83636</v>
      </c>
      <c r="AA8" s="81">
        <v>578159</v>
      </c>
      <c r="AB8" s="81" t="s">
        <v>139</v>
      </c>
      <c r="AC8" s="81" t="s">
        <v>139</v>
      </c>
      <c r="AD8" s="89">
        <v>578159</v>
      </c>
    </row>
    <row r="9" spans="1:30" ht="21.75" customHeight="1" x14ac:dyDescent="0.15">
      <c r="A9" s="88" t="s">
        <v>249</v>
      </c>
      <c r="B9" s="81" t="s">
        <v>139</v>
      </c>
      <c r="C9" s="81" t="s">
        <v>139</v>
      </c>
      <c r="D9" s="81" t="s">
        <v>139</v>
      </c>
      <c r="E9" s="81" t="s">
        <v>139</v>
      </c>
      <c r="F9" s="81" t="s">
        <v>139</v>
      </c>
      <c r="G9" s="81" t="s">
        <v>139</v>
      </c>
      <c r="H9" s="81" t="s">
        <v>139</v>
      </c>
      <c r="I9" s="81" t="s">
        <v>139</v>
      </c>
      <c r="J9" s="81" t="s">
        <v>139</v>
      </c>
      <c r="K9" s="81" t="s">
        <v>139</v>
      </c>
      <c r="L9" s="81" t="s">
        <v>139</v>
      </c>
      <c r="M9" s="81" t="s">
        <v>139</v>
      </c>
      <c r="N9" s="81" t="s">
        <v>139</v>
      </c>
      <c r="O9" s="81" t="s">
        <v>139</v>
      </c>
      <c r="P9" s="81" t="s">
        <v>139</v>
      </c>
      <c r="Q9" s="81" t="s">
        <v>139</v>
      </c>
      <c r="R9" s="81" t="s">
        <v>139</v>
      </c>
      <c r="S9" s="81" t="s">
        <v>139</v>
      </c>
      <c r="T9" s="81" t="s">
        <v>139</v>
      </c>
      <c r="U9" s="81" t="s">
        <v>139</v>
      </c>
      <c r="V9" s="81" t="s">
        <v>139</v>
      </c>
      <c r="W9" s="81" t="s">
        <v>139</v>
      </c>
      <c r="X9" s="81" t="s">
        <v>139</v>
      </c>
      <c r="Y9" s="81" t="s">
        <v>139</v>
      </c>
      <c r="Z9" s="81" t="s">
        <v>139</v>
      </c>
      <c r="AA9" s="81" t="s">
        <v>139</v>
      </c>
      <c r="AB9" s="81" t="s">
        <v>139</v>
      </c>
      <c r="AC9" s="81" t="s">
        <v>139</v>
      </c>
      <c r="AD9" s="89" t="s">
        <v>139</v>
      </c>
    </row>
    <row r="10" spans="1:30" ht="21.75" customHeight="1" x14ac:dyDescent="0.15">
      <c r="A10" s="88" t="s">
        <v>250</v>
      </c>
      <c r="B10" s="81" t="s">
        <v>139</v>
      </c>
      <c r="C10" s="81" t="s">
        <v>139</v>
      </c>
      <c r="D10" s="81" t="s">
        <v>139</v>
      </c>
      <c r="E10" s="81" t="s">
        <v>139</v>
      </c>
      <c r="F10" s="81" t="s">
        <v>139</v>
      </c>
      <c r="G10" s="81" t="s">
        <v>139</v>
      </c>
      <c r="H10" s="81" t="s">
        <v>139</v>
      </c>
      <c r="I10" s="81" t="s">
        <v>139</v>
      </c>
      <c r="J10" s="81" t="s">
        <v>139</v>
      </c>
      <c r="K10" s="81" t="s">
        <v>139</v>
      </c>
      <c r="L10" s="81" t="s">
        <v>139</v>
      </c>
      <c r="M10" s="81" t="s">
        <v>139</v>
      </c>
      <c r="N10" s="81" t="s">
        <v>139</v>
      </c>
      <c r="O10" s="81" t="s">
        <v>139</v>
      </c>
      <c r="P10" s="81" t="s">
        <v>139</v>
      </c>
      <c r="Q10" s="81" t="s">
        <v>139</v>
      </c>
      <c r="R10" s="81" t="s">
        <v>139</v>
      </c>
      <c r="S10" s="81" t="s">
        <v>139</v>
      </c>
      <c r="T10" s="81" t="s">
        <v>139</v>
      </c>
      <c r="U10" s="81" t="s">
        <v>139</v>
      </c>
      <c r="V10" s="81" t="s">
        <v>139</v>
      </c>
      <c r="W10" s="81" t="s">
        <v>139</v>
      </c>
      <c r="X10" s="81" t="s">
        <v>139</v>
      </c>
      <c r="Y10" s="81" t="s">
        <v>139</v>
      </c>
      <c r="Z10" s="81" t="s">
        <v>139</v>
      </c>
      <c r="AA10" s="81" t="s">
        <v>139</v>
      </c>
      <c r="AB10" s="81" t="s">
        <v>139</v>
      </c>
      <c r="AC10" s="81" t="s">
        <v>139</v>
      </c>
      <c r="AD10" s="89" t="s">
        <v>139</v>
      </c>
    </row>
    <row r="11" spans="1:30" ht="21.75" customHeight="1" x14ac:dyDescent="0.15">
      <c r="A11" s="88" t="s">
        <v>251</v>
      </c>
      <c r="B11" s="81" t="s">
        <v>139</v>
      </c>
      <c r="C11" s="81" t="s">
        <v>139</v>
      </c>
      <c r="D11" s="81" t="s">
        <v>139</v>
      </c>
      <c r="E11" s="81" t="s">
        <v>139</v>
      </c>
      <c r="F11" s="81" t="s">
        <v>139</v>
      </c>
      <c r="G11" s="81" t="s">
        <v>139</v>
      </c>
      <c r="H11" s="81" t="s">
        <v>139</v>
      </c>
      <c r="I11" s="81" t="s">
        <v>139</v>
      </c>
      <c r="J11" s="81" t="s">
        <v>139</v>
      </c>
      <c r="K11" s="81" t="s">
        <v>139</v>
      </c>
      <c r="L11" s="81" t="s">
        <v>139</v>
      </c>
      <c r="M11" s="81" t="s">
        <v>139</v>
      </c>
      <c r="N11" s="81" t="s">
        <v>139</v>
      </c>
      <c r="O11" s="81" t="s">
        <v>139</v>
      </c>
      <c r="P11" s="81" t="s">
        <v>139</v>
      </c>
      <c r="Q11" s="81" t="s">
        <v>139</v>
      </c>
      <c r="R11" s="81" t="s">
        <v>139</v>
      </c>
      <c r="S11" s="81" t="s">
        <v>139</v>
      </c>
      <c r="T11" s="81" t="s">
        <v>139</v>
      </c>
      <c r="U11" s="81" t="s">
        <v>139</v>
      </c>
      <c r="V11" s="81" t="s">
        <v>139</v>
      </c>
      <c r="W11" s="81" t="s">
        <v>139</v>
      </c>
      <c r="X11" s="81" t="s">
        <v>139</v>
      </c>
      <c r="Y11" s="81" t="s">
        <v>139</v>
      </c>
      <c r="Z11" s="81" t="s">
        <v>139</v>
      </c>
      <c r="AA11" s="81" t="s">
        <v>139</v>
      </c>
      <c r="AB11" s="81" t="s">
        <v>139</v>
      </c>
      <c r="AC11" s="81" t="s">
        <v>139</v>
      </c>
      <c r="AD11" s="89" t="s">
        <v>139</v>
      </c>
    </row>
    <row r="12" spans="1:30" ht="21.75" customHeight="1" x14ac:dyDescent="0.15">
      <c r="A12" s="88" t="s">
        <v>252</v>
      </c>
      <c r="B12" s="81" t="s">
        <v>139</v>
      </c>
      <c r="C12" s="81" t="s">
        <v>139</v>
      </c>
      <c r="D12" s="81" t="s">
        <v>139</v>
      </c>
      <c r="E12" s="81" t="s">
        <v>139</v>
      </c>
      <c r="F12" s="81" t="s">
        <v>139</v>
      </c>
      <c r="G12" s="81" t="s">
        <v>139</v>
      </c>
      <c r="H12" s="81" t="s">
        <v>139</v>
      </c>
      <c r="I12" s="81" t="s">
        <v>139</v>
      </c>
      <c r="J12" s="81" t="s">
        <v>139</v>
      </c>
      <c r="K12" s="81" t="s">
        <v>139</v>
      </c>
      <c r="L12" s="81" t="s">
        <v>139</v>
      </c>
      <c r="M12" s="81" t="s">
        <v>139</v>
      </c>
      <c r="N12" s="81" t="s">
        <v>139</v>
      </c>
      <c r="O12" s="81" t="s">
        <v>139</v>
      </c>
      <c r="P12" s="81" t="s">
        <v>139</v>
      </c>
      <c r="Q12" s="81" t="s">
        <v>139</v>
      </c>
      <c r="R12" s="81" t="s">
        <v>139</v>
      </c>
      <c r="S12" s="81" t="s">
        <v>139</v>
      </c>
      <c r="T12" s="81" t="s">
        <v>139</v>
      </c>
      <c r="U12" s="81" t="s">
        <v>139</v>
      </c>
      <c r="V12" s="81" t="s">
        <v>139</v>
      </c>
      <c r="W12" s="81" t="s">
        <v>139</v>
      </c>
      <c r="X12" s="81" t="s">
        <v>139</v>
      </c>
      <c r="Y12" s="81" t="s">
        <v>139</v>
      </c>
      <c r="Z12" s="81" t="s">
        <v>139</v>
      </c>
      <c r="AA12" s="81" t="s">
        <v>139</v>
      </c>
      <c r="AB12" s="81" t="s">
        <v>139</v>
      </c>
      <c r="AC12" s="81" t="s">
        <v>139</v>
      </c>
      <c r="AD12" s="89" t="s">
        <v>139</v>
      </c>
    </row>
    <row r="13" spans="1:30" ht="21.75" customHeight="1" x14ac:dyDescent="0.15">
      <c r="A13" s="88" t="s">
        <v>253</v>
      </c>
      <c r="B13" s="81" t="s">
        <v>139</v>
      </c>
      <c r="C13" s="81" t="s">
        <v>139</v>
      </c>
      <c r="D13" s="81" t="s">
        <v>139</v>
      </c>
      <c r="E13" s="81" t="s">
        <v>139</v>
      </c>
      <c r="F13" s="81" t="s">
        <v>139</v>
      </c>
      <c r="G13" s="81" t="s">
        <v>139</v>
      </c>
      <c r="H13" s="81" t="s">
        <v>139</v>
      </c>
      <c r="I13" s="81" t="s">
        <v>139</v>
      </c>
      <c r="J13" s="81" t="s">
        <v>139</v>
      </c>
      <c r="K13" s="81" t="s">
        <v>139</v>
      </c>
      <c r="L13" s="81" t="s">
        <v>139</v>
      </c>
      <c r="M13" s="81" t="s">
        <v>139</v>
      </c>
      <c r="N13" s="81" t="s">
        <v>139</v>
      </c>
      <c r="O13" s="81" t="s">
        <v>139</v>
      </c>
      <c r="P13" s="81" t="s">
        <v>139</v>
      </c>
      <c r="Q13" s="81" t="s">
        <v>139</v>
      </c>
      <c r="R13" s="81" t="s">
        <v>139</v>
      </c>
      <c r="S13" s="81" t="s">
        <v>139</v>
      </c>
      <c r="T13" s="81" t="s">
        <v>139</v>
      </c>
      <c r="U13" s="81" t="s">
        <v>139</v>
      </c>
      <c r="V13" s="81" t="s">
        <v>139</v>
      </c>
      <c r="W13" s="81" t="s">
        <v>139</v>
      </c>
      <c r="X13" s="81" t="s">
        <v>139</v>
      </c>
      <c r="Y13" s="81" t="s">
        <v>139</v>
      </c>
      <c r="Z13" s="81" t="s">
        <v>139</v>
      </c>
      <c r="AA13" s="81" t="s">
        <v>139</v>
      </c>
      <c r="AB13" s="81" t="s">
        <v>139</v>
      </c>
      <c r="AC13" s="81" t="s">
        <v>139</v>
      </c>
      <c r="AD13" s="89" t="s">
        <v>139</v>
      </c>
    </row>
    <row r="14" spans="1:30" ht="21.75" customHeight="1" x14ac:dyDescent="0.15">
      <c r="A14" s="88" t="s">
        <v>254</v>
      </c>
      <c r="B14" s="81">
        <v>-141</v>
      </c>
      <c r="C14" s="81">
        <v>-141</v>
      </c>
      <c r="D14" s="81" t="s">
        <v>139</v>
      </c>
      <c r="E14" s="81">
        <v>-141</v>
      </c>
      <c r="F14" s="81" t="s">
        <v>139</v>
      </c>
      <c r="G14" s="81" t="s">
        <v>139</v>
      </c>
      <c r="H14" s="81" t="s">
        <v>139</v>
      </c>
      <c r="I14" s="81" t="s">
        <v>139</v>
      </c>
      <c r="J14" s="81" t="s">
        <v>139</v>
      </c>
      <c r="K14" s="81" t="s">
        <v>139</v>
      </c>
      <c r="L14" s="81" t="s">
        <v>139</v>
      </c>
      <c r="M14" s="81">
        <v>-141</v>
      </c>
      <c r="N14" s="81" t="s">
        <v>139</v>
      </c>
      <c r="O14" s="81" t="s">
        <v>139</v>
      </c>
      <c r="P14" s="81">
        <v>-141</v>
      </c>
      <c r="Q14" s="81" t="s">
        <v>139</v>
      </c>
      <c r="R14" s="81" t="s">
        <v>139</v>
      </c>
      <c r="S14" s="81" t="s">
        <v>139</v>
      </c>
      <c r="T14" s="81" t="s">
        <v>139</v>
      </c>
      <c r="U14" s="81" t="s">
        <v>139</v>
      </c>
      <c r="V14" s="81" t="s">
        <v>139</v>
      </c>
      <c r="W14" s="81" t="s">
        <v>139</v>
      </c>
      <c r="X14" s="81" t="s">
        <v>139</v>
      </c>
      <c r="Y14" s="81" t="s">
        <v>139</v>
      </c>
      <c r="Z14" s="81" t="s">
        <v>139</v>
      </c>
      <c r="AA14" s="81">
        <v>-141</v>
      </c>
      <c r="AB14" s="81" t="s">
        <v>139</v>
      </c>
      <c r="AC14" s="81" t="s">
        <v>139</v>
      </c>
      <c r="AD14" s="89">
        <v>-141</v>
      </c>
    </row>
    <row r="15" spans="1:30" ht="21.75" customHeight="1" x14ac:dyDescent="0.15">
      <c r="A15" s="88" t="s">
        <v>255</v>
      </c>
      <c r="B15" s="81">
        <v>2920</v>
      </c>
      <c r="C15" s="81">
        <v>2920</v>
      </c>
      <c r="D15" s="81" t="s">
        <v>139</v>
      </c>
      <c r="E15" s="81">
        <v>2920</v>
      </c>
      <c r="F15" s="81" t="s">
        <v>139</v>
      </c>
      <c r="G15" s="81" t="s">
        <v>139</v>
      </c>
      <c r="H15" s="81" t="s">
        <v>139</v>
      </c>
      <c r="I15" s="81" t="s">
        <v>139</v>
      </c>
      <c r="J15" s="81">
        <v>762</v>
      </c>
      <c r="K15" s="81" t="s">
        <v>139</v>
      </c>
      <c r="L15" s="81">
        <v>971</v>
      </c>
      <c r="M15" s="81">
        <v>4653</v>
      </c>
      <c r="N15" s="81" t="s">
        <v>139</v>
      </c>
      <c r="O15" s="81" t="s">
        <v>139</v>
      </c>
      <c r="P15" s="81">
        <v>4653</v>
      </c>
      <c r="Q15" s="81" t="s">
        <v>139</v>
      </c>
      <c r="R15" s="81" t="s">
        <v>139</v>
      </c>
      <c r="S15" s="81" t="s">
        <v>139</v>
      </c>
      <c r="T15" s="81" t="s">
        <v>139</v>
      </c>
      <c r="U15" s="81" t="s">
        <v>139</v>
      </c>
      <c r="V15" s="81" t="s">
        <v>139</v>
      </c>
      <c r="W15" s="81" t="s">
        <v>139</v>
      </c>
      <c r="X15" s="81" t="s">
        <v>139</v>
      </c>
      <c r="Y15" s="81" t="s">
        <v>139</v>
      </c>
      <c r="Z15" s="81" t="s">
        <v>139</v>
      </c>
      <c r="AA15" s="81">
        <v>4653</v>
      </c>
      <c r="AB15" s="81" t="s">
        <v>139</v>
      </c>
      <c r="AC15" s="81" t="s">
        <v>139</v>
      </c>
      <c r="AD15" s="89">
        <v>4653</v>
      </c>
    </row>
    <row r="16" spans="1:30" ht="21.75" customHeight="1" x14ac:dyDescent="0.15">
      <c r="A16" s="88" t="s">
        <v>316</v>
      </c>
      <c r="B16" s="81" t="s">
        <v>139</v>
      </c>
      <c r="C16" s="81" t="s">
        <v>139</v>
      </c>
      <c r="D16" s="81" t="s">
        <v>139</v>
      </c>
      <c r="E16" s="81" t="s">
        <v>139</v>
      </c>
      <c r="F16" s="81" t="s">
        <v>139</v>
      </c>
      <c r="G16" s="81" t="s">
        <v>139</v>
      </c>
      <c r="H16" s="81" t="s">
        <v>139</v>
      </c>
      <c r="I16" s="81" t="s">
        <v>139</v>
      </c>
      <c r="J16" s="81" t="s">
        <v>139</v>
      </c>
      <c r="K16" s="81" t="s">
        <v>139</v>
      </c>
      <c r="L16" s="81" t="s">
        <v>139</v>
      </c>
      <c r="M16" s="81" t="s">
        <v>139</v>
      </c>
      <c r="N16" s="81" t="s">
        <v>139</v>
      </c>
      <c r="O16" s="81" t="s">
        <v>139</v>
      </c>
      <c r="P16" s="81" t="s">
        <v>139</v>
      </c>
      <c r="Q16" s="81" t="s">
        <v>139</v>
      </c>
      <c r="R16" s="81" t="s">
        <v>139</v>
      </c>
      <c r="S16" s="81" t="s">
        <v>139</v>
      </c>
      <c r="T16" s="81" t="s">
        <v>139</v>
      </c>
      <c r="U16" s="81" t="s">
        <v>139</v>
      </c>
      <c r="V16" s="81" t="s">
        <v>139</v>
      </c>
      <c r="W16" s="81" t="s">
        <v>139</v>
      </c>
      <c r="X16" s="81" t="s">
        <v>139</v>
      </c>
      <c r="Y16" s="81" t="s">
        <v>139</v>
      </c>
      <c r="Z16" s="81" t="s">
        <v>139</v>
      </c>
      <c r="AA16" s="81" t="s">
        <v>139</v>
      </c>
      <c r="AB16" s="81" t="s">
        <v>139</v>
      </c>
      <c r="AC16" s="81" t="s">
        <v>139</v>
      </c>
      <c r="AD16" s="89" t="s">
        <v>139</v>
      </c>
    </row>
    <row r="17" spans="1:30" ht="21.75" customHeight="1" x14ac:dyDescent="0.15">
      <c r="A17" s="88" t="s">
        <v>317</v>
      </c>
      <c r="B17" s="81" t="s">
        <v>139</v>
      </c>
      <c r="C17" s="81" t="s">
        <v>139</v>
      </c>
      <c r="D17" s="81" t="s">
        <v>139</v>
      </c>
      <c r="E17" s="81" t="s">
        <v>139</v>
      </c>
      <c r="F17" s="81" t="s">
        <v>139</v>
      </c>
      <c r="G17" s="81" t="s">
        <v>139</v>
      </c>
      <c r="H17" s="81" t="s">
        <v>139</v>
      </c>
      <c r="I17" s="81" t="s">
        <v>139</v>
      </c>
      <c r="J17" s="81" t="s">
        <v>139</v>
      </c>
      <c r="K17" s="81" t="s">
        <v>139</v>
      </c>
      <c r="L17" s="81" t="s">
        <v>139</v>
      </c>
      <c r="M17" s="81" t="s">
        <v>139</v>
      </c>
      <c r="N17" s="81" t="s">
        <v>139</v>
      </c>
      <c r="O17" s="81" t="s">
        <v>139</v>
      </c>
      <c r="P17" s="81" t="s">
        <v>139</v>
      </c>
      <c r="Q17" s="81" t="s">
        <v>139</v>
      </c>
      <c r="R17" s="81" t="s">
        <v>139</v>
      </c>
      <c r="S17" s="81" t="s">
        <v>139</v>
      </c>
      <c r="T17" s="81" t="s">
        <v>139</v>
      </c>
      <c r="U17" s="81" t="s">
        <v>139</v>
      </c>
      <c r="V17" s="81" t="s">
        <v>139</v>
      </c>
      <c r="W17" s="81" t="s">
        <v>139</v>
      </c>
      <c r="X17" s="81" t="s">
        <v>139</v>
      </c>
      <c r="Y17" s="81" t="s">
        <v>139</v>
      </c>
      <c r="Z17" s="81" t="s">
        <v>139</v>
      </c>
      <c r="AA17" s="81" t="s">
        <v>139</v>
      </c>
      <c r="AB17" s="81" t="s">
        <v>139</v>
      </c>
      <c r="AC17" s="81" t="s">
        <v>139</v>
      </c>
      <c r="AD17" s="89" t="s">
        <v>139</v>
      </c>
    </row>
    <row r="18" spans="1:30" ht="21.75" customHeight="1" x14ac:dyDescent="0.15">
      <c r="A18" s="88" t="s">
        <v>318</v>
      </c>
      <c r="B18" s="81" t="s">
        <v>139</v>
      </c>
      <c r="C18" s="81" t="s">
        <v>139</v>
      </c>
      <c r="D18" s="81" t="s">
        <v>139</v>
      </c>
      <c r="E18" s="81" t="s">
        <v>139</v>
      </c>
      <c r="F18" s="81" t="s">
        <v>139</v>
      </c>
      <c r="G18" s="81" t="s">
        <v>139</v>
      </c>
      <c r="H18" s="81" t="s">
        <v>139</v>
      </c>
      <c r="I18" s="81" t="s">
        <v>139</v>
      </c>
      <c r="J18" s="81" t="s">
        <v>139</v>
      </c>
      <c r="K18" s="81" t="s">
        <v>139</v>
      </c>
      <c r="L18" s="81" t="s">
        <v>139</v>
      </c>
      <c r="M18" s="81" t="s">
        <v>139</v>
      </c>
      <c r="N18" s="81" t="s">
        <v>139</v>
      </c>
      <c r="O18" s="81" t="s">
        <v>139</v>
      </c>
      <c r="P18" s="81" t="s">
        <v>139</v>
      </c>
      <c r="Q18" s="81" t="s">
        <v>139</v>
      </c>
      <c r="R18" s="81" t="s">
        <v>139</v>
      </c>
      <c r="S18" s="81">
        <v>-38</v>
      </c>
      <c r="T18" s="81">
        <v>-14263</v>
      </c>
      <c r="U18" s="81">
        <v>-1</v>
      </c>
      <c r="V18" s="81">
        <v>-15</v>
      </c>
      <c r="W18" s="81">
        <v>-4</v>
      </c>
      <c r="X18" s="81" t="s">
        <v>139</v>
      </c>
      <c r="Y18" s="81">
        <v>0</v>
      </c>
      <c r="Z18" s="81" t="s">
        <v>139</v>
      </c>
      <c r="AA18" s="81">
        <v>-14320</v>
      </c>
      <c r="AB18" s="81" t="s">
        <v>139</v>
      </c>
      <c r="AC18" s="81" t="s">
        <v>139</v>
      </c>
      <c r="AD18" s="89">
        <v>-14320</v>
      </c>
    </row>
    <row r="19" spans="1:30" ht="21.75" customHeight="1" x14ac:dyDescent="0.15">
      <c r="A19" s="88" t="s">
        <v>256</v>
      </c>
      <c r="B19" s="81" t="s">
        <v>139</v>
      </c>
      <c r="C19" s="81" t="s">
        <v>139</v>
      </c>
      <c r="D19" s="81" t="s">
        <v>139</v>
      </c>
      <c r="E19" s="81" t="s">
        <v>139</v>
      </c>
      <c r="F19" s="81" t="s">
        <v>139</v>
      </c>
      <c r="G19" s="81" t="s">
        <v>139</v>
      </c>
      <c r="H19" s="81" t="s">
        <v>139</v>
      </c>
      <c r="I19" s="81" t="s">
        <v>139</v>
      </c>
      <c r="J19" s="81" t="s">
        <v>139</v>
      </c>
      <c r="K19" s="81">
        <v>24911</v>
      </c>
      <c r="L19" s="81" t="s">
        <v>139</v>
      </c>
      <c r="M19" s="81">
        <v>24911</v>
      </c>
      <c r="N19" s="81" t="s">
        <v>139</v>
      </c>
      <c r="O19" s="81" t="s">
        <v>139</v>
      </c>
      <c r="P19" s="81">
        <v>24911</v>
      </c>
      <c r="Q19" s="81">
        <v>0</v>
      </c>
      <c r="R19" s="81" t="s">
        <v>139</v>
      </c>
      <c r="S19" s="81" t="s">
        <v>139</v>
      </c>
      <c r="T19" s="81" t="s">
        <v>139</v>
      </c>
      <c r="U19" s="81" t="s">
        <v>139</v>
      </c>
      <c r="V19" s="81" t="s">
        <v>139</v>
      </c>
      <c r="W19" s="81">
        <v>0</v>
      </c>
      <c r="X19" s="81" t="s">
        <v>139</v>
      </c>
      <c r="Y19" s="81" t="s">
        <v>139</v>
      </c>
      <c r="Z19" s="81" t="s">
        <v>139</v>
      </c>
      <c r="AA19" s="81">
        <v>24911</v>
      </c>
      <c r="AB19" s="81" t="s">
        <v>139</v>
      </c>
      <c r="AC19" s="81">
        <v>-13635</v>
      </c>
      <c r="AD19" s="89">
        <v>11276</v>
      </c>
    </row>
    <row r="20" spans="1:30" ht="21.75" customHeight="1" x14ac:dyDescent="0.15">
      <c r="A20" s="88" t="s">
        <v>257</v>
      </c>
      <c r="B20" s="81">
        <v>540473</v>
      </c>
      <c r="C20" s="81">
        <v>540473</v>
      </c>
      <c r="D20" s="81" t="s">
        <v>139</v>
      </c>
      <c r="E20" s="81">
        <v>540473</v>
      </c>
      <c r="F20" s="81">
        <v>11955</v>
      </c>
      <c r="G20" s="81">
        <v>-529</v>
      </c>
      <c r="H20" s="81">
        <v>75801</v>
      </c>
      <c r="I20" s="81">
        <v>-24533</v>
      </c>
      <c r="J20" s="81">
        <v>158080</v>
      </c>
      <c r="K20" s="81">
        <v>59368</v>
      </c>
      <c r="L20" s="81">
        <v>24612</v>
      </c>
      <c r="M20" s="81">
        <v>845227</v>
      </c>
      <c r="N20" s="81" t="s">
        <v>139</v>
      </c>
      <c r="O20" s="81">
        <v>-158081</v>
      </c>
      <c r="P20" s="81">
        <v>687146</v>
      </c>
      <c r="Q20" s="81">
        <v>322</v>
      </c>
      <c r="R20" s="81" t="s">
        <v>139</v>
      </c>
      <c r="S20" s="81">
        <v>-246</v>
      </c>
      <c r="T20" s="81">
        <v>-46747</v>
      </c>
      <c r="U20" s="81">
        <v>2493</v>
      </c>
      <c r="V20" s="81">
        <v>976</v>
      </c>
      <c r="W20" s="81">
        <v>-5838</v>
      </c>
      <c r="X20" s="81">
        <v>-3374</v>
      </c>
      <c r="Y20" s="81">
        <v>42165</v>
      </c>
      <c r="Z20" s="81">
        <v>-83636</v>
      </c>
      <c r="AA20" s="81">
        <v>593261</v>
      </c>
      <c r="AB20" s="81" t="s">
        <v>139</v>
      </c>
      <c r="AC20" s="81">
        <v>-13635</v>
      </c>
      <c r="AD20" s="89">
        <v>579626</v>
      </c>
    </row>
    <row r="21" spans="1:30" ht="21.75" customHeight="1" thickBot="1" x14ac:dyDescent="0.2">
      <c r="A21" s="90" t="s">
        <v>258</v>
      </c>
      <c r="B21" s="91">
        <v>6209257</v>
      </c>
      <c r="C21" s="91">
        <v>6209257</v>
      </c>
      <c r="D21" s="91" t="s">
        <v>139</v>
      </c>
      <c r="E21" s="91">
        <v>6209257</v>
      </c>
      <c r="F21" s="91">
        <v>595462</v>
      </c>
      <c r="G21" s="91">
        <v>4821</v>
      </c>
      <c r="H21" s="91">
        <v>226086</v>
      </c>
      <c r="I21" s="91">
        <v>2324319</v>
      </c>
      <c r="J21" s="91">
        <v>270468</v>
      </c>
      <c r="K21" s="91">
        <v>1547638</v>
      </c>
      <c r="L21" s="91">
        <v>254319</v>
      </c>
      <c r="M21" s="91">
        <v>11432371</v>
      </c>
      <c r="N21" s="91" t="s">
        <v>139</v>
      </c>
      <c r="O21" s="91">
        <v>-304271</v>
      </c>
      <c r="P21" s="91">
        <v>11128100</v>
      </c>
      <c r="Q21" s="91">
        <v>31809</v>
      </c>
      <c r="R21" s="91" t="s">
        <v>139</v>
      </c>
      <c r="S21" s="91">
        <v>7743</v>
      </c>
      <c r="T21" s="91">
        <v>378942</v>
      </c>
      <c r="U21" s="91">
        <v>-96193</v>
      </c>
      <c r="V21" s="91">
        <v>18045</v>
      </c>
      <c r="W21" s="91">
        <v>94664</v>
      </c>
      <c r="X21" s="91">
        <v>176891</v>
      </c>
      <c r="Y21" s="91">
        <v>735442</v>
      </c>
      <c r="Z21" s="91">
        <v>251923</v>
      </c>
      <c r="AA21" s="91">
        <v>12727365</v>
      </c>
      <c r="AB21" s="91" t="s">
        <v>139</v>
      </c>
      <c r="AC21" s="91">
        <v>-153301</v>
      </c>
      <c r="AD21" s="92">
        <v>12574064</v>
      </c>
    </row>
  </sheetData>
  <phoneticPr fontId="2"/>
  <pageMargins left="0.78740157480314965" right="0.39370078740157483" top="0.59055118110236227" bottom="0.39370078740157483" header="0.19685039370078741" footer="0.19685039370078741"/>
  <pageSetup paperSize="9" scale="46" orientation="landscape" r:id="rId1"/>
  <colBreaks count="1" manualBreakCount="1">
    <brk id="16" max="1048575" man="1"/>
  </colBreak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A1:AD54"/>
  <sheetViews>
    <sheetView view="pageBreakPreview" zoomScale="55" zoomScaleNormal="100" zoomScaleSheetLayoutView="55" workbookViewId="0">
      <pane xSplit="1" ySplit="2" topLeftCell="S9" activePane="bottomRight" state="frozen"/>
      <selection activeCell="G90" sqref="G90"/>
      <selection pane="topRight" activeCell="G90" sqref="G90"/>
      <selection pane="bottomLeft" activeCell="G90" sqref="G90"/>
      <selection pane="bottomRight" activeCell="G90" sqref="G90"/>
    </sheetView>
  </sheetViews>
  <sheetFormatPr defaultColWidth="8.875" defaultRowHeight="11.25" x14ac:dyDescent="0.15"/>
  <cols>
    <col min="1" max="1" width="44.875" style="83" customWidth="1"/>
    <col min="2" max="29" width="18.125" style="83" customWidth="1"/>
    <col min="30" max="30" width="19.625" style="83" customWidth="1"/>
    <col min="31" max="16384" width="8.875" style="83"/>
  </cols>
  <sheetData>
    <row r="1" spans="1:30" ht="21.75" thickBot="1" x14ac:dyDescent="0.2">
      <c r="A1" s="82" t="s">
        <v>358</v>
      </c>
      <c r="B1" s="41"/>
      <c r="D1" s="41"/>
      <c r="F1" s="41"/>
      <c r="P1" s="84" t="s">
        <v>753</v>
      </c>
      <c r="AD1" s="84" t="s">
        <v>753</v>
      </c>
    </row>
    <row r="2" spans="1:30" ht="20.100000000000001" customHeight="1" thickBot="1" x14ac:dyDescent="0.2">
      <c r="A2" s="78" t="s">
        <v>391</v>
      </c>
      <c r="B2" s="62" t="s">
        <v>123</v>
      </c>
      <c r="C2" s="63" t="s">
        <v>359</v>
      </c>
      <c r="D2" s="63" t="s">
        <v>360</v>
      </c>
      <c r="E2" s="63" t="s">
        <v>361</v>
      </c>
      <c r="F2" s="63" t="s">
        <v>362</v>
      </c>
      <c r="G2" s="63" t="s">
        <v>363</v>
      </c>
      <c r="H2" s="63" t="s">
        <v>364</v>
      </c>
      <c r="I2" s="63" t="s">
        <v>365</v>
      </c>
      <c r="J2" s="63" t="s">
        <v>366</v>
      </c>
      <c r="K2" s="63" t="s">
        <v>367</v>
      </c>
      <c r="L2" s="63" t="s">
        <v>368</v>
      </c>
      <c r="M2" s="63" t="s">
        <v>369</v>
      </c>
      <c r="N2" s="63" t="s">
        <v>370</v>
      </c>
      <c r="O2" s="63" t="s">
        <v>371</v>
      </c>
      <c r="P2" s="63" t="s">
        <v>372</v>
      </c>
      <c r="Q2" s="63" t="s">
        <v>373</v>
      </c>
      <c r="R2" s="63" t="s">
        <v>374</v>
      </c>
      <c r="S2" s="63" t="s">
        <v>375</v>
      </c>
      <c r="T2" s="63" t="s">
        <v>376</v>
      </c>
      <c r="U2" s="63" t="s">
        <v>377</v>
      </c>
      <c r="V2" s="63" t="s">
        <v>378</v>
      </c>
      <c r="W2" s="63" t="s">
        <v>379</v>
      </c>
      <c r="X2" s="63" t="s">
        <v>380</v>
      </c>
      <c r="Y2" s="63" t="s">
        <v>381</v>
      </c>
      <c r="Z2" s="63" t="s">
        <v>639</v>
      </c>
      <c r="AA2" s="63" t="s">
        <v>382</v>
      </c>
      <c r="AB2" s="63" t="s">
        <v>383</v>
      </c>
      <c r="AC2" s="63" t="s">
        <v>384</v>
      </c>
      <c r="AD2" s="64" t="s">
        <v>385</v>
      </c>
    </row>
    <row r="3" spans="1:30" ht="18" customHeight="1" x14ac:dyDescent="0.15">
      <c r="A3" s="85" t="s">
        <v>259</v>
      </c>
      <c r="B3" s="86"/>
      <c r="C3" s="86"/>
      <c r="D3" s="86"/>
      <c r="E3" s="86"/>
      <c r="F3" s="86"/>
      <c r="G3" s="86"/>
      <c r="H3" s="86"/>
      <c r="I3" s="86"/>
      <c r="J3" s="86"/>
      <c r="K3" s="86"/>
      <c r="L3" s="86"/>
      <c r="M3" s="86"/>
      <c r="N3" s="86"/>
      <c r="O3" s="86"/>
      <c r="P3" s="86"/>
      <c r="Q3" s="86"/>
      <c r="R3" s="86"/>
      <c r="S3" s="86"/>
      <c r="T3" s="86"/>
      <c r="U3" s="86"/>
      <c r="V3" s="86"/>
      <c r="W3" s="86"/>
      <c r="X3" s="86"/>
      <c r="Y3" s="86"/>
      <c r="Z3" s="86"/>
      <c r="AA3" s="86"/>
      <c r="AB3" s="86"/>
      <c r="AC3" s="86"/>
      <c r="AD3" s="87"/>
    </row>
    <row r="4" spans="1:30" ht="18" customHeight="1" x14ac:dyDescent="0.15">
      <c r="A4" s="88" t="s">
        <v>260</v>
      </c>
      <c r="B4" s="81">
        <v>4816818</v>
      </c>
      <c r="C4" s="81">
        <v>4816818</v>
      </c>
      <c r="D4" s="81" t="s">
        <v>139</v>
      </c>
      <c r="E4" s="81">
        <v>4816818</v>
      </c>
      <c r="F4" s="81">
        <v>1904414</v>
      </c>
      <c r="G4" s="81">
        <v>138085</v>
      </c>
      <c r="H4" s="81">
        <v>1668906</v>
      </c>
      <c r="I4" s="81">
        <v>104534</v>
      </c>
      <c r="J4" s="81">
        <v>907878</v>
      </c>
      <c r="K4" s="81">
        <v>169242</v>
      </c>
      <c r="L4" s="81">
        <v>111359</v>
      </c>
      <c r="M4" s="81">
        <v>9821236</v>
      </c>
      <c r="N4" s="81" t="s">
        <v>139</v>
      </c>
      <c r="O4" s="81">
        <v>-878361</v>
      </c>
      <c r="P4" s="81">
        <v>8942875</v>
      </c>
      <c r="Q4" s="81">
        <v>19560</v>
      </c>
      <c r="R4" s="81" t="s">
        <v>139</v>
      </c>
      <c r="S4" s="81">
        <v>1758</v>
      </c>
      <c r="T4" s="81">
        <v>76390</v>
      </c>
      <c r="U4" s="81">
        <v>219943</v>
      </c>
      <c r="V4" s="81">
        <v>23812</v>
      </c>
      <c r="W4" s="81">
        <v>2159601</v>
      </c>
      <c r="X4" s="81">
        <v>19432</v>
      </c>
      <c r="Y4" s="81">
        <v>46658</v>
      </c>
      <c r="Z4" s="81">
        <v>482528</v>
      </c>
      <c r="AA4" s="81">
        <v>11992558</v>
      </c>
      <c r="AB4" s="81" t="s">
        <v>139</v>
      </c>
      <c r="AC4" s="81">
        <v>-725162</v>
      </c>
      <c r="AD4" s="89">
        <v>11267396</v>
      </c>
    </row>
    <row r="5" spans="1:30" ht="18" customHeight="1" x14ac:dyDescent="0.15">
      <c r="A5" s="88" t="s">
        <v>261</v>
      </c>
      <c r="B5" s="81">
        <v>1753261</v>
      </c>
      <c r="C5" s="81">
        <v>1753261</v>
      </c>
      <c r="D5" s="81" t="s">
        <v>139</v>
      </c>
      <c r="E5" s="81">
        <v>1753261</v>
      </c>
      <c r="F5" s="81">
        <v>106903</v>
      </c>
      <c r="G5" s="81">
        <v>6591</v>
      </c>
      <c r="H5" s="81">
        <v>144633</v>
      </c>
      <c r="I5" s="81">
        <v>97841</v>
      </c>
      <c r="J5" s="81">
        <v>906678</v>
      </c>
      <c r="K5" s="81">
        <v>169096</v>
      </c>
      <c r="L5" s="81">
        <v>71099</v>
      </c>
      <c r="M5" s="81">
        <v>3256101</v>
      </c>
      <c r="N5" s="81" t="s">
        <v>139</v>
      </c>
      <c r="O5" s="81" t="s">
        <v>139</v>
      </c>
      <c r="P5" s="81">
        <v>3256101</v>
      </c>
      <c r="Q5" s="81">
        <v>10419</v>
      </c>
      <c r="R5" s="81" t="s">
        <v>139</v>
      </c>
      <c r="S5" s="81">
        <v>446</v>
      </c>
      <c r="T5" s="81">
        <v>75201</v>
      </c>
      <c r="U5" s="81">
        <v>219203</v>
      </c>
      <c r="V5" s="81">
        <v>22194</v>
      </c>
      <c r="W5" s="81">
        <v>76491</v>
      </c>
      <c r="X5" s="81">
        <v>13397</v>
      </c>
      <c r="Y5" s="81">
        <v>46658</v>
      </c>
      <c r="Z5" s="81">
        <v>482508</v>
      </c>
      <c r="AA5" s="81">
        <v>4202620</v>
      </c>
      <c r="AB5" s="81" t="s">
        <v>139</v>
      </c>
      <c r="AC5" s="81">
        <v>-3057</v>
      </c>
      <c r="AD5" s="89">
        <v>4199562</v>
      </c>
    </row>
    <row r="6" spans="1:30" ht="18" customHeight="1" x14ac:dyDescent="0.15">
      <c r="A6" s="88" t="s">
        <v>262</v>
      </c>
      <c r="B6" s="81">
        <v>732385</v>
      </c>
      <c r="C6" s="81">
        <v>732385</v>
      </c>
      <c r="D6" s="81" t="s">
        <v>139</v>
      </c>
      <c r="E6" s="81">
        <v>732385</v>
      </c>
      <c r="F6" s="81">
        <v>35748</v>
      </c>
      <c r="G6" s="81">
        <v>4089</v>
      </c>
      <c r="H6" s="81">
        <v>21495</v>
      </c>
      <c r="I6" s="81">
        <v>9515</v>
      </c>
      <c r="J6" s="81">
        <v>583384</v>
      </c>
      <c r="K6" s="81">
        <v>27955</v>
      </c>
      <c r="L6" s="81">
        <v>8362</v>
      </c>
      <c r="M6" s="81">
        <v>1422933</v>
      </c>
      <c r="N6" s="81" t="s">
        <v>139</v>
      </c>
      <c r="O6" s="81" t="s">
        <v>139</v>
      </c>
      <c r="P6" s="81">
        <v>1422933</v>
      </c>
      <c r="Q6" s="81">
        <v>9076</v>
      </c>
      <c r="R6" s="81" t="s">
        <v>139</v>
      </c>
      <c r="S6" s="81">
        <v>102</v>
      </c>
      <c r="T6" s="81">
        <v>7017</v>
      </c>
      <c r="U6" s="81">
        <v>199913</v>
      </c>
      <c r="V6" s="81">
        <v>14699</v>
      </c>
      <c r="W6" s="81">
        <v>283</v>
      </c>
      <c r="X6" s="81">
        <v>8580</v>
      </c>
      <c r="Y6" s="81">
        <v>10397</v>
      </c>
      <c r="Z6" s="81">
        <v>140741</v>
      </c>
      <c r="AA6" s="81">
        <v>1813742</v>
      </c>
      <c r="AB6" s="81" t="s">
        <v>139</v>
      </c>
      <c r="AC6" s="81" t="s">
        <v>139</v>
      </c>
      <c r="AD6" s="89">
        <v>1813742</v>
      </c>
    </row>
    <row r="7" spans="1:30" ht="18" customHeight="1" x14ac:dyDescent="0.15">
      <c r="A7" s="88" t="s">
        <v>263</v>
      </c>
      <c r="B7" s="81">
        <v>965783</v>
      </c>
      <c r="C7" s="81">
        <v>965783</v>
      </c>
      <c r="D7" s="81" t="s">
        <v>139</v>
      </c>
      <c r="E7" s="81">
        <v>965783</v>
      </c>
      <c r="F7" s="81">
        <v>31098</v>
      </c>
      <c r="G7" s="81">
        <v>2501</v>
      </c>
      <c r="H7" s="81">
        <v>44504</v>
      </c>
      <c r="I7" s="81">
        <v>43552</v>
      </c>
      <c r="J7" s="81">
        <v>267091</v>
      </c>
      <c r="K7" s="81">
        <v>135324</v>
      </c>
      <c r="L7" s="81">
        <v>5679</v>
      </c>
      <c r="M7" s="81">
        <v>1495532</v>
      </c>
      <c r="N7" s="81" t="s">
        <v>139</v>
      </c>
      <c r="O7" s="81" t="s">
        <v>139</v>
      </c>
      <c r="P7" s="81">
        <v>1495532</v>
      </c>
      <c r="Q7" s="81">
        <v>1332</v>
      </c>
      <c r="R7" s="81" t="s">
        <v>139</v>
      </c>
      <c r="S7" s="81">
        <v>345</v>
      </c>
      <c r="T7" s="81">
        <v>67991</v>
      </c>
      <c r="U7" s="81">
        <v>18615</v>
      </c>
      <c r="V7" s="81">
        <v>7492</v>
      </c>
      <c r="W7" s="81">
        <v>15259</v>
      </c>
      <c r="X7" s="81">
        <v>4817</v>
      </c>
      <c r="Y7" s="81">
        <v>32947</v>
      </c>
      <c r="Z7" s="81">
        <v>341767</v>
      </c>
      <c r="AA7" s="81">
        <v>1986097</v>
      </c>
      <c r="AB7" s="81" t="s">
        <v>139</v>
      </c>
      <c r="AC7" s="81">
        <v>-2896</v>
      </c>
      <c r="AD7" s="89">
        <v>1983201</v>
      </c>
    </row>
    <row r="8" spans="1:30" ht="18" customHeight="1" x14ac:dyDescent="0.15">
      <c r="A8" s="88" t="s">
        <v>264</v>
      </c>
      <c r="B8" s="81">
        <v>35113</v>
      </c>
      <c r="C8" s="81">
        <v>35113</v>
      </c>
      <c r="D8" s="81" t="s">
        <v>139</v>
      </c>
      <c r="E8" s="81">
        <v>35113</v>
      </c>
      <c r="F8" s="81" t="s">
        <v>139</v>
      </c>
      <c r="G8" s="81" t="s">
        <v>139</v>
      </c>
      <c r="H8" s="81" t="s">
        <v>139</v>
      </c>
      <c r="I8" s="81">
        <v>44484</v>
      </c>
      <c r="J8" s="81">
        <v>29275</v>
      </c>
      <c r="K8" s="81">
        <v>3691</v>
      </c>
      <c r="L8" s="81">
        <v>57020</v>
      </c>
      <c r="M8" s="81">
        <v>169584</v>
      </c>
      <c r="N8" s="81" t="s">
        <v>139</v>
      </c>
      <c r="O8" s="81" t="s">
        <v>139</v>
      </c>
      <c r="P8" s="81">
        <v>169584</v>
      </c>
      <c r="Q8" s="81" t="s">
        <v>139</v>
      </c>
      <c r="R8" s="81" t="s">
        <v>139</v>
      </c>
      <c r="S8" s="81" t="s">
        <v>139</v>
      </c>
      <c r="T8" s="81">
        <v>193</v>
      </c>
      <c r="U8" s="81">
        <v>675</v>
      </c>
      <c r="V8" s="81">
        <v>3</v>
      </c>
      <c r="W8" s="81" t="s">
        <v>139</v>
      </c>
      <c r="X8" s="81" t="s">
        <v>139</v>
      </c>
      <c r="Y8" s="81">
        <v>2039</v>
      </c>
      <c r="Z8" s="81" t="s">
        <v>139</v>
      </c>
      <c r="AA8" s="81">
        <v>172494</v>
      </c>
      <c r="AB8" s="81" t="s">
        <v>139</v>
      </c>
      <c r="AC8" s="81" t="s">
        <v>139</v>
      </c>
      <c r="AD8" s="89">
        <v>172494</v>
      </c>
    </row>
    <row r="9" spans="1:30" ht="18" customHeight="1" x14ac:dyDescent="0.15">
      <c r="A9" s="88" t="s">
        <v>265</v>
      </c>
      <c r="B9" s="81">
        <v>19980</v>
      </c>
      <c r="C9" s="81">
        <v>19980</v>
      </c>
      <c r="D9" s="81" t="s">
        <v>139</v>
      </c>
      <c r="E9" s="81">
        <v>19980</v>
      </c>
      <c r="F9" s="81">
        <v>40058</v>
      </c>
      <c r="G9" s="81">
        <v>1</v>
      </c>
      <c r="H9" s="81">
        <v>78634</v>
      </c>
      <c r="I9" s="81">
        <v>289</v>
      </c>
      <c r="J9" s="81">
        <v>26928</v>
      </c>
      <c r="K9" s="81">
        <v>2126</v>
      </c>
      <c r="L9" s="81">
        <v>37</v>
      </c>
      <c r="M9" s="81">
        <v>168052</v>
      </c>
      <c r="N9" s="81" t="s">
        <v>139</v>
      </c>
      <c r="O9" s="81" t="s">
        <v>139</v>
      </c>
      <c r="P9" s="81">
        <v>168052</v>
      </c>
      <c r="Q9" s="81">
        <v>12</v>
      </c>
      <c r="R9" s="81" t="s">
        <v>139</v>
      </c>
      <c r="S9" s="81" t="s">
        <v>139</v>
      </c>
      <c r="T9" s="81" t="s">
        <v>139</v>
      </c>
      <c r="U9" s="81" t="s">
        <v>139</v>
      </c>
      <c r="V9" s="81" t="s">
        <v>139</v>
      </c>
      <c r="W9" s="81">
        <v>60949</v>
      </c>
      <c r="X9" s="81" t="s">
        <v>139</v>
      </c>
      <c r="Y9" s="81">
        <v>1275</v>
      </c>
      <c r="Z9" s="81" t="s">
        <v>139</v>
      </c>
      <c r="AA9" s="81">
        <v>230287</v>
      </c>
      <c r="AB9" s="81" t="s">
        <v>139</v>
      </c>
      <c r="AC9" s="81">
        <v>-161</v>
      </c>
      <c r="AD9" s="89">
        <v>230126</v>
      </c>
    </row>
    <row r="10" spans="1:30" ht="18" customHeight="1" x14ac:dyDescent="0.15">
      <c r="A10" s="88" t="s">
        <v>266</v>
      </c>
      <c r="B10" s="81">
        <v>3063557</v>
      </c>
      <c r="C10" s="81">
        <v>3063557</v>
      </c>
      <c r="D10" s="81" t="s">
        <v>139</v>
      </c>
      <c r="E10" s="81">
        <v>3063557</v>
      </c>
      <c r="F10" s="81">
        <v>1797511</v>
      </c>
      <c r="G10" s="81">
        <v>131494</v>
      </c>
      <c r="H10" s="81">
        <v>1524273</v>
      </c>
      <c r="I10" s="81">
        <v>6693</v>
      </c>
      <c r="J10" s="81">
        <v>1200</v>
      </c>
      <c r="K10" s="81">
        <v>146</v>
      </c>
      <c r="L10" s="81">
        <v>40260</v>
      </c>
      <c r="M10" s="81">
        <v>6565135</v>
      </c>
      <c r="N10" s="81" t="s">
        <v>139</v>
      </c>
      <c r="O10" s="81">
        <v>-878361</v>
      </c>
      <c r="P10" s="81">
        <v>5686774</v>
      </c>
      <c r="Q10" s="81">
        <v>9141</v>
      </c>
      <c r="R10" s="81" t="s">
        <v>139</v>
      </c>
      <c r="S10" s="81">
        <v>1311</v>
      </c>
      <c r="T10" s="81">
        <v>1189</v>
      </c>
      <c r="U10" s="81">
        <v>740</v>
      </c>
      <c r="V10" s="81">
        <v>1618</v>
      </c>
      <c r="W10" s="81">
        <v>2083109</v>
      </c>
      <c r="X10" s="81">
        <v>6036</v>
      </c>
      <c r="Y10" s="81" t="s">
        <v>139</v>
      </c>
      <c r="Z10" s="81">
        <v>20</v>
      </c>
      <c r="AA10" s="81">
        <v>7789938</v>
      </c>
      <c r="AB10" s="81" t="s">
        <v>139</v>
      </c>
      <c r="AC10" s="81">
        <v>-722104</v>
      </c>
      <c r="AD10" s="89">
        <v>7067834</v>
      </c>
    </row>
    <row r="11" spans="1:30" ht="18" customHeight="1" x14ac:dyDescent="0.15">
      <c r="A11" s="88" t="s">
        <v>267</v>
      </c>
      <c r="B11" s="81">
        <v>902380</v>
      </c>
      <c r="C11" s="81">
        <v>902380</v>
      </c>
      <c r="D11" s="81" t="s">
        <v>139</v>
      </c>
      <c r="E11" s="81">
        <v>902380</v>
      </c>
      <c r="F11" s="81">
        <v>1793491</v>
      </c>
      <c r="G11" s="81">
        <v>131494</v>
      </c>
      <c r="H11" s="81">
        <v>1523462</v>
      </c>
      <c r="I11" s="81">
        <v>2660</v>
      </c>
      <c r="J11" s="81">
        <v>1135</v>
      </c>
      <c r="K11" s="81">
        <v>129</v>
      </c>
      <c r="L11" s="81">
        <v>40260</v>
      </c>
      <c r="M11" s="81">
        <v>4395011</v>
      </c>
      <c r="N11" s="81" t="s">
        <v>139</v>
      </c>
      <c r="O11" s="81">
        <v>-3675</v>
      </c>
      <c r="P11" s="81">
        <v>4391336</v>
      </c>
      <c r="Q11" s="81">
        <v>9141</v>
      </c>
      <c r="R11" s="81" t="s">
        <v>139</v>
      </c>
      <c r="S11" s="81">
        <v>1311</v>
      </c>
      <c r="T11" s="81">
        <v>1056</v>
      </c>
      <c r="U11" s="81">
        <v>616</v>
      </c>
      <c r="V11" s="81">
        <v>1503</v>
      </c>
      <c r="W11" s="81">
        <v>3039</v>
      </c>
      <c r="X11" s="81">
        <v>6021</v>
      </c>
      <c r="Y11" s="81" t="s">
        <v>139</v>
      </c>
      <c r="Z11" s="81" t="s">
        <v>139</v>
      </c>
      <c r="AA11" s="81">
        <v>4414024</v>
      </c>
      <c r="AB11" s="81" t="s">
        <v>139</v>
      </c>
      <c r="AC11" s="81">
        <v>-722104</v>
      </c>
      <c r="AD11" s="89">
        <v>3691919</v>
      </c>
    </row>
    <row r="12" spans="1:30" ht="18" customHeight="1" x14ac:dyDescent="0.15">
      <c r="A12" s="88" t="s">
        <v>268</v>
      </c>
      <c r="B12" s="81">
        <v>1105424</v>
      </c>
      <c r="C12" s="81">
        <v>1105424</v>
      </c>
      <c r="D12" s="81" t="s">
        <v>139</v>
      </c>
      <c r="E12" s="81">
        <v>1105424</v>
      </c>
      <c r="F12" s="81">
        <v>240</v>
      </c>
      <c r="G12" s="81" t="s">
        <v>139</v>
      </c>
      <c r="H12" s="81">
        <v>811</v>
      </c>
      <c r="I12" s="81">
        <v>420</v>
      </c>
      <c r="J12" s="81" t="s">
        <v>139</v>
      </c>
      <c r="K12" s="81" t="s">
        <v>139</v>
      </c>
      <c r="L12" s="81" t="s">
        <v>139</v>
      </c>
      <c r="M12" s="81">
        <v>1106895</v>
      </c>
      <c r="N12" s="81" t="s">
        <v>139</v>
      </c>
      <c r="O12" s="81" t="s">
        <v>139</v>
      </c>
      <c r="P12" s="81">
        <v>1106895</v>
      </c>
      <c r="Q12" s="81" t="s">
        <v>139</v>
      </c>
      <c r="R12" s="81" t="s">
        <v>139</v>
      </c>
      <c r="S12" s="81" t="s">
        <v>139</v>
      </c>
      <c r="T12" s="81" t="s">
        <v>139</v>
      </c>
      <c r="U12" s="81" t="s">
        <v>139</v>
      </c>
      <c r="V12" s="81">
        <v>107</v>
      </c>
      <c r="W12" s="81">
        <v>2080070</v>
      </c>
      <c r="X12" s="81">
        <v>14</v>
      </c>
      <c r="Y12" s="81" t="s">
        <v>139</v>
      </c>
      <c r="Z12" s="81" t="s">
        <v>139</v>
      </c>
      <c r="AA12" s="81">
        <v>3187087</v>
      </c>
      <c r="AB12" s="81" t="s">
        <v>139</v>
      </c>
      <c r="AC12" s="81" t="s">
        <v>139</v>
      </c>
      <c r="AD12" s="89">
        <v>3187087</v>
      </c>
    </row>
    <row r="13" spans="1:30" ht="18" customHeight="1" x14ac:dyDescent="0.15">
      <c r="A13" s="88" t="s">
        <v>269</v>
      </c>
      <c r="B13" s="81">
        <v>1053618</v>
      </c>
      <c r="C13" s="81">
        <v>1053618</v>
      </c>
      <c r="D13" s="81" t="s">
        <v>139</v>
      </c>
      <c r="E13" s="81">
        <v>1053618</v>
      </c>
      <c r="F13" s="81">
        <v>3780</v>
      </c>
      <c r="G13" s="81" t="s">
        <v>139</v>
      </c>
      <c r="H13" s="81" t="s">
        <v>139</v>
      </c>
      <c r="I13" s="81" t="s">
        <v>139</v>
      </c>
      <c r="J13" s="81" t="s">
        <v>139</v>
      </c>
      <c r="K13" s="81" t="s">
        <v>139</v>
      </c>
      <c r="L13" s="81" t="s">
        <v>139</v>
      </c>
      <c r="M13" s="81">
        <v>1057398</v>
      </c>
      <c r="N13" s="81" t="s">
        <v>139</v>
      </c>
      <c r="O13" s="81">
        <v>-1057398</v>
      </c>
      <c r="P13" s="81" t="s">
        <v>139</v>
      </c>
      <c r="Q13" s="81" t="s">
        <v>139</v>
      </c>
      <c r="R13" s="81" t="s">
        <v>139</v>
      </c>
      <c r="S13" s="81" t="s">
        <v>139</v>
      </c>
      <c r="T13" s="81" t="s">
        <v>139</v>
      </c>
      <c r="U13" s="81" t="s">
        <v>139</v>
      </c>
      <c r="V13" s="81" t="s">
        <v>139</v>
      </c>
      <c r="W13" s="81" t="s">
        <v>139</v>
      </c>
      <c r="X13" s="81" t="s">
        <v>139</v>
      </c>
      <c r="Y13" s="81" t="s">
        <v>139</v>
      </c>
      <c r="Z13" s="81" t="s">
        <v>139</v>
      </c>
      <c r="AA13" s="81" t="s">
        <v>139</v>
      </c>
      <c r="AB13" s="81" t="s">
        <v>139</v>
      </c>
      <c r="AC13" s="81" t="s">
        <v>139</v>
      </c>
      <c r="AD13" s="89" t="s">
        <v>139</v>
      </c>
    </row>
    <row r="14" spans="1:30" ht="18" customHeight="1" x14ac:dyDescent="0.15">
      <c r="A14" s="88" t="s">
        <v>265</v>
      </c>
      <c r="B14" s="81">
        <v>2135</v>
      </c>
      <c r="C14" s="81">
        <v>2135</v>
      </c>
      <c r="D14" s="81" t="s">
        <v>139</v>
      </c>
      <c r="E14" s="81">
        <v>2135</v>
      </c>
      <c r="F14" s="81" t="s">
        <v>139</v>
      </c>
      <c r="G14" s="81" t="s">
        <v>139</v>
      </c>
      <c r="H14" s="81" t="s">
        <v>139</v>
      </c>
      <c r="I14" s="81">
        <v>3613</v>
      </c>
      <c r="J14" s="81">
        <v>66</v>
      </c>
      <c r="K14" s="81">
        <v>17</v>
      </c>
      <c r="L14" s="81" t="s">
        <v>139</v>
      </c>
      <c r="M14" s="81">
        <v>5831</v>
      </c>
      <c r="N14" s="81" t="s">
        <v>139</v>
      </c>
      <c r="O14" s="81">
        <v>182712</v>
      </c>
      <c r="P14" s="81">
        <v>188542</v>
      </c>
      <c r="Q14" s="81" t="s">
        <v>139</v>
      </c>
      <c r="R14" s="81" t="s">
        <v>139</v>
      </c>
      <c r="S14" s="81" t="s">
        <v>139</v>
      </c>
      <c r="T14" s="81">
        <v>133</v>
      </c>
      <c r="U14" s="81">
        <v>124</v>
      </c>
      <c r="V14" s="81">
        <v>8</v>
      </c>
      <c r="W14" s="81" t="s">
        <v>139</v>
      </c>
      <c r="X14" s="81" t="s">
        <v>139</v>
      </c>
      <c r="Y14" s="81" t="s">
        <v>139</v>
      </c>
      <c r="Z14" s="81">
        <v>20</v>
      </c>
      <c r="AA14" s="81">
        <v>188827</v>
      </c>
      <c r="AB14" s="81" t="s">
        <v>139</v>
      </c>
      <c r="AC14" s="81" t="s">
        <v>139</v>
      </c>
      <c r="AD14" s="89">
        <v>188827</v>
      </c>
    </row>
    <row r="15" spans="1:30" ht="18" customHeight="1" x14ac:dyDescent="0.15">
      <c r="A15" s="88" t="s">
        <v>270</v>
      </c>
      <c r="B15" s="81">
        <v>5228228</v>
      </c>
      <c r="C15" s="81">
        <v>5228228</v>
      </c>
      <c r="D15" s="81" t="s">
        <v>139</v>
      </c>
      <c r="E15" s="81">
        <v>5228228</v>
      </c>
      <c r="F15" s="81">
        <v>1953989</v>
      </c>
      <c r="G15" s="81">
        <v>137290</v>
      </c>
      <c r="H15" s="81">
        <v>1744402</v>
      </c>
      <c r="I15" s="81">
        <v>194258</v>
      </c>
      <c r="J15" s="81">
        <v>1035803</v>
      </c>
      <c r="K15" s="81">
        <v>266119</v>
      </c>
      <c r="L15" s="81">
        <v>159053</v>
      </c>
      <c r="M15" s="81">
        <v>10719142</v>
      </c>
      <c r="N15" s="81" t="s">
        <v>139</v>
      </c>
      <c r="O15" s="81">
        <v>-878361</v>
      </c>
      <c r="P15" s="81">
        <v>9840780</v>
      </c>
      <c r="Q15" s="81">
        <v>19669</v>
      </c>
      <c r="R15" s="81" t="s">
        <v>139</v>
      </c>
      <c r="S15" s="81">
        <v>1582</v>
      </c>
      <c r="T15" s="81">
        <v>83027</v>
      </c>
      <c r="U15" s="81">
        <v>240531</v>
      </c>
      <c r="V15" s="81">
        <v>25577</v>
      </c>
      <c r="W15" s="81">
        <v>2153701</v>
      </c>
      <c r="X15" s="81">
        <v>20799</v>
      </c>
      <c r="Y15" s="81">
        <v>116922</v>
      </c>
      <c r="Z15" s="81">
        <v>467759</v>
      </c>
      <c r="AA15" s="81">
        <v>12970346</v>
      </c>
      <c r="AB15" s="81" t="s">
        <v>139</v>
      </c>
      <c r="AC15" s="81">
        <v>-725162</v>
      </c>
      <c r="AD15" s="89">
        <v>12245185</v>
      </c>
    </row>
    <row r="16" spans="1:30" ht="18" customHeight="1" x14ac:dyDescent="0.15">
      <c r="A16" s="88" t="s">
        <v>271</v>
      </c>
      <c r="B16" s="81">
        <v>4033839</v>
      </c>
      <c r="C16" s="81">
        <v>4033839</v>
      </c>
      <c r="D16" s="81" t="s">
        <v>139</v>
      </c>
      <c r="E16" s="81">
        <v>4033839</v>
      </c>
      <c r="F16" s="81">
        <v>667157</v>
      </c>
      <c r="G16" s="81">
        <v>136151</v>
      </c>
      <c r="H16" s="81">
        <v>1047064</v>
      </c>
      <c r="I16" s="81">
        <v>164946</v>
      </c>
      <c r="J16" s="81">
        <v>153281</v>
      </c>
      <c r="K16" s="81">
        <v>4603</v>
      </c>
      <c r="L16" s="81">
        <v>71298</v>
      </c>
      <c r="M16" s="81">
        <v>6278338</v>
      </c>
      <c r="N16" s="81" t="s">
        <v>139</v>
      </c>
      <c r="O16" s="81">
        <v>-878361</v>
      </c>
      <c r="P16" s="81">
        <v>5399977</v>
      </c>
      <c r="Q16" s="81" t="s">
        <v>139</v>
      </c>
      <c r="R16" s="81" t="s">
        <v>139</v>
      </c>
      <c r="S16" s="81" t="s">
        <v>139</v>
      </c>
      <c r="T16" s="81">
        <v>63438</v>
      </c>
      <c r="U16" s="81">
        <v>238592</v>
      </c>
      <c r="V16" s="81">
        <v>24890</v>
      </c>
      <c r="W16" s="81">
        <v>1175032</v>
      </c>
      <c r="X16" s="81">
        <v>18391</v>
      </c>
      <c r="Y16" s="81" t="s">
        <v>139</v>
      </c>
      <c r="Z16" s="81">
        <v>85579</v>
      </c>
      <c r="AA16" s="81">
        <v>7005898</v>
      </c>
      <c r="AB16" s="81" t="s">
        <v>139</v>
      </c>
      <c r="AC16" s="81">
        <v>-712925</v>
      </c>
      <c r="AD16" s="89">
        <v>6292973</v>
      </c>
    </row>
    <row r="17" spans="1:30" ht="18" customHeight="1" x14ac:dyDescent="0.15">
      <c r="A17" s="88" t="s">
        <v>272</v>
      </c>
      <c r="B17" s="81">
        <v>1030175</v>
      </c>
      <c r="C17" s="81">
        <v>1030175</v>
      </c>
      <c r="D17" s="81" t="s">
        <v>139</v>
      </c>
      <c r="E17" s="81">
        <v>1030175</v>
      </c>
      <c r="F17" s="81">
        <v>1282637</v>
      </c>
      <c r="G17" s="81" t="s">
        <v>139</v>
      </c>
      <c r="H17" s="81">
        <v>697183</v>
      </c>
      <c r="I17" s="81" t="s">
        <v>139</v>
      </c>
      <c r="J17" s="81">
        <v>15963</v>
      </c>
      <c r="K17" s="81" t="s">
        <v>139</v>
      </c>
      <c r="L17" s="81" t="s">
        <v>139</v>
      </c>
      <c r="M17" s="81">
        <v>3025957</v>
      </c>
      <c r="N17" s="81" t="s">
        <v>139</v>
      </c>
      <c r="O17" s="81" t="s">
        <v>139</v>
      </c>
      <c r="P17" s="81">
        <v>3025957</v>
      </c>
      <c r="Q17" s="81" t="s">
        <v>139</v>
      </c>
      <c r="R17" s="81" t="s">
        <v>139</v>
      </c>
      <c r="S17" s="81" t="s">
        <v>139</v>
      </c>
      <c r="T17" s="81" t="s">
        <v>139</v>
      </c>
      <c r="U17" s="81" t="s">
        <v>139</v>
      </c>
      <c r="V17" s="81" t="s">
        <v>139</v>
      </c>
      <c r="W17" s="81">
        <v>975910</v>
      </c>
      <c r="X17" s="81" t="s">
        <v>139</v>
      </c>
      <c r="Y17" s="81" t="s">
        <v>139</v>
      </c>
      <c r="Z17" s="81" t="s">
        <v>139</v>
      </c>
      <c r="AA17" s="81">
        <v>4001868</v>
      </c>
      <c r="AB17" s="81" t="s">
        <v>139</v>
      </c>
      <c r="AC17" s="81" t="s">
        <v>139</v>
      </c>
      <c r="AD17" s="89">
        <v>4001868</v>
      </c>
    </row>
    <row r="18" spans="1:30" ht="18" customHeight="1" x14ac:dyDescent="0.15">
      <c r="A18" s="88" t="s">
        <v>273</v>
      </c>
      <c r="B18" s="81">
        <v>76116</v>
      </c>
      <c r="C18" s="81">
        <v>76116</v>
      </c>
      <c r="D18" s="81" t="s">
        <v>139</v>
      </c>
      <c r="E18" s="81">
        <v>76116</v>
      </c>
      <c r="F18" s="81">
        <v>350</v>
      </c>
      <c r="G18" s="81">
        <v>37</v>
      </c>
      <c r="H18" s="81">
        <v>49</v>
      </c>
      <c r="I18" s="81">
        <v>29283</v>
      </c>
      <c r="J18" s="81">
        <v>832048</v>
      </c>
      <c r="K18" s="81">
        <v>260677</v>
      </c>
      <c r="L18" s="81">
        <v>82561</v>
      </c>
      <c r="M18" s="81">
        <v>1281121</v>
      </c>
      <c r="N18" s="81" t="s">
        <v>139</v>
      </c>
      <c r="O18" s="81" t="s">
        <v>139</v>
      </c>
      <c r="P18" s="81">
        <v>1281121</v>
      </c>
      <c r="Q18" s="81">
        <v>1351</v>
      </c>
      <c r="R18" s="81" t="s">
        <v>139</v>
      </c>
      <c r="S18" s="81" t="s">
        <v>139</v>
      </c>
      <c r="T18" s="81">
        <v>15465</v>
      </c>
      <c r="U18" s="81">
        <v>153</v>
      </c>
      <c r="V18" s="81">
        <v>1</v>
      </c>
      <c r="W18" s="81" t="s">
        <v>139</v>
      </c>
      <c r="X18" s="81">
        <v>569</v>
      </c>
      <c r="Y18" s="81">
        <v>112422</v>
      </c>
      <c r="Z18" s="81" t="s">
        <v>139</v>
      </c>
      <c r="AA18" s="81">
        <v>1411082</v>
      </c>
      <c r="AB18" s="81" t="s">
        <v>139</v>
      </c>
      <c r="AC18" s="81" t="s">
        <v>139</v>
      </c>
      <c r="AD18" s="89">
        <v>1411082</v>
      </c>
    </row>
    <row r="19" spans="1:30" ht="18" customHeight="1" x14ac:dyDescent="0.15">
      <c r="A19" s="88" t="s">
        <v>274</v>
      </c>
      <c r="B19" s="81">
        <v>88099</v>
      </c>
      <c r="C19" s="81">
        <v>88099</v>
      </c>
      <c r="D19" s="81" t="s">
        <v>139</v>
      </c>
      <c r="E19" s="81">
        <v>88099</v>
      </c>
      <c r="F19" s="81">
        <v>3846</v>
      </c>
      <c r="G19" s="81">
        <v>1102</v>
      </c>
      <c r="H19" s="81">
        <v>106</v>
      </c>
      <c r="I19" s="81">
        <v>29</v>
      </c>
      <c r="J19" s="81">
        <v>34511</v>
      </c>
      <c r="K19" s="81">
        <v>840</v>
      </c>
      <c r="L19" s="81">
        <v>5194</v>
      </c>
      <c r="M19" s="81">
        <v>133726</v>
      </c>
      <c r="N19" s="81" t="s">
        <v>139</v>
      </c>
      <c r="O19" s="81" t="s">
        <v>139</v>
      </c>
      <c r="P19" s="81">
        <v>133726</v>
      </c>
      <c r="Q19" s="81">
        <v>18318</v>
      </c>
      <c r="R19" s="81" t="s">
        <v>139</v>
      </c>
      <c r="S19" s="81">
        <v>1582</v>
      </c>
      <c r="T19" s="81">
        <v>4124</v>
      </c>
      <c r="U19" s="81">
        <v>1786</v>
      </c>
      <c r="V19" s="81">
        <v>686</v>
      </c>
      <c r="W19" s="81">
        <v>2759</v>
      </c>
      <c r="X19" s="81">
        <v>1838</v>
      </c>
      <c r="Y19" s="81">
        <v>4501</v>
      </c>
      <c r="Z19" s="81">
        <v>382180</v>
      </c>
      <c r="AA19" s="81">
        <v>551499</v>
      </c>
      <c r="AB19" s="81" t="s">
        <v>139</v>
      </c>
      <c r="AC19" s="81">
        <v>-12237</v>
      </c>
      <c r="AD19" s="89">
        <v>539262</v>
      </c>
    </row>
    <row r="20" spans="1:30" ht="18" customHeight="1" x14ac:dyDescent="0.15">
      <c r="A20" s="88" t="s">
        <v>275</v>
      </c>
      <c r="B20" s="81" t="s">
        <v>139</v>
      </c>
      <c r="C20" s="81" t="s">
        <v>139</v>
      </c>
      <c r="D20" s="81" t="s">
        <v>139</v>
      </c>
      <c r="E20" s="81" t="s">
        <v>139</v>
      </c>
      <c r="F20" s="81" t="s">
        <v>139</v>
      </c>
      <c r="G20" s="81" t="s">
        <v>139</v>
      </c>
      <c r="H20" s="81" t="s">
        <v>139</v>
      </c>
      <c r="I20" s="81" t="s">
        <v>139</v>
      </c>
      <c r="J20" s="81" t="s">
        <v>139</v>
      </c>
      <c r="K20" s="81">
        <v>434</v>
      </c>
      <c r="L20" s="81">
        <v>277</v>
      </c>
      <c r="M20" s="81">
        <v>712</v>
      </c>
      <c r="N20" s="81" t="s">
        <v>139</v>
      </c>
      <c r="O20" s="81" t="s">
        <v>139</v>
      </c>
      <c r="P20" s="81">
        <v>712</v>
      </c>
      <c r="Q20" s="81" t="s">
        <v>139</v>
      </c>
      <c r="R20" s="81" t="s">
        <v>139</v>
      </c>
      <c r="S20" s="81" t="s">
        <v>139</v>
      </c>
      <c r="T20" s="81" t="s">
        <v>139</v>
      </c>
      <c r="U20" s="81" t="s">
        <v>139</v>
      </c>
      <c r="V20" s="81" t="s">
        <v>139</v>
      </c>
      <c r="W20" s="81" t="s">
        <v>139</v>
      </c>
      <c r="X20" s="81" t="s">
        <v>139</v>
      </c>
      <c r="Y20" s="81" t="s">
        <v>139</v>
      </c>
      <c r="Z20" s="81" t="s">
        <v>139</v>
      </c>
      <c r="AA20" s="81">
        <v>712</v>
      </c>
      <c r="AB20" s="81" t="s">
        <v>139</v>
      </c>
      <c r="AC20" s="81" t="s">
        <v>139</v>
      </c>
      <c r="AD20" s="89">
        <v>712</v>
      </c>
    </row>
    <row r="21" spans="1:30" ht="18" customHeight="1" x14ac:dyDescent="0.15">
      <c r="A21" s="88" t="s">
        <v>276</v>
      </c>
      <c r="B21" s="81" t="s">
        <v>139</v>
      </c>
      <c r="C21" s="81" t="s">
        <v>139</v>
      </c>
      <c r="D21" s="81" t="s">
        <v>139</v>
      </c>
      <c r="E21" s="81" t="s">
        <v>139</v>
      </c>
      <c r="F21" s="81" t="s">
        <v>139</v>
      </c>
      <c r="G21" s="81" t="s">
        <v>139</v>
      </c>
      <c r="H21" s="81" t="s">
        <v>139</v>
      </c>
      <c r="I21" s="81" t="s">
        <v>139</v>
      </c>
      <c r="J21" s="81" t="s">
        <v>139</v>
      </c>
      <c r="K21" s="81" t="s">
        <v>139</v>
      </c>
      <c r="L21" s="81" t="s">
        <v>139</v>
      </c>
      <c r="M21" s="81" t="s">
        <v>139</v>
      </c>
      <c r="N21" s="81" t="s">
        <v>139</v>
      </c>
      <c r="O21" s="81" t="s">
        <v>139</v>
      </c>
      <c r="P21" s="81" t="s">
        <v>139</v>
      </c>
      <c r="Q21" s="81" t="s">
        <v>139</v>
      </c>
      <c r="R21" s="81" t="s">
        <v>139</v>
      </c>
      <c r="S21" s="81" t="s">
        <v>139</v>
      </c>
      <c r="T21" s="81" t="s">
        <v>139</v>
      </c>
      <c r="U21" s="81" t="s">
        <v>139</v>
      </c>
      <c r="V21" s="81" t="s">
        <v>139</v>
      </c>
      <c r="W21" s="81" t="s">
        <v>139</v>
      </c>
      <c r="X21" s="81" t="s">
        <v>139</v>
      </c>
      <c r="Y21" s="81" t="s">
        <v>139</v>
      </c>
      <c r="Z21" s="81" t="s">
        <v>139</v>
      </c>
      <c r="AA21" s="81" t="s">
        <v>139</v>
      </c>
      <c r="AB21" s="81" t="s">
        <v>139</v>
      </c>
      <c r="AC21" s="81" t="s">
        <v>139</v>
      </c>
      <c r="AD21" s="89" t="s">
        <v>139</v>
      </c>
    </row>
    <row r="22" spans="1:30" ht="18" customHeight="1" x14ac:dyDescent="0.15">
      <c r="A22" s="88" t="s">
        <v>277</v>
      </c>
      <c r="B22" s="81" t="s">
        <v>139</v>
      </c>
      <c r="C22" s="81" t="s">
        <v>139</v>
      </c>
      <c r="D22" s="81" t="s">
        <v>139</v>
      </c>
      <c r="E22" s="81" t="s">
        <v>139</v>
      </c>
      <c r="F22" s="81" t="s">
        <v>139</v>
      </c>
      <c r="G22" s="81" t="s">
        <v>139</v>
      </c>
      <c r="H22" s="81" t="s">
        <v>139</v>
      </c>
      <c r="I22" s="81" t="s">
        <v>139</v>
      </c>
      <c r="J22" s="81" t="s">
        <v>139</v>
      </c>
      <c r="K22" s="81">
        <v>434</v>
      </c>
      <c r="L22" s="81">
        <v>277</v>
      </c>
      <c r="M22" s="81">
        <v>712</v>
      </c>
      <c r="N22" s="81" t="s">
        <v>139</v>
      </c>
      <c r="O22" s="81" t="s">
        <v>139</v>
      </c>
      <c r="P22" s="81">
        <v>712</v>
      </c>
      <c r="Q22" s="81" t="s">
        <v>139</v>
      </c>
      <c r="R22" s="81" t="s">
        <v>139</v>
      </c>
      <c r="S22" s="81" t="s">
        <v>139</v>
      </c>
      <c r="T22" s="81" t="s">
        <v>139</v>
      </c>
      <c r="U22" s="81" t="s">
        <v>139</v>
      </c>
      <c r="V22" s="81" t="s">
        <v>139</v>
      </c>
      <c r="W22" s="81" t="s">
        <v>139</v>
      </c>
      <c r="X22" s="81" t="s">
        <v>139</v>
      </c>
      <c r="Y22" s="81" t="s">
        <v>139</v>
      </c>
      <c r="Z22" s="81" t="s">
        <v>139</v>
      </c>
      <c r="AA22" s="81">
        <v>712</v>
      </c>
      <c r="AB22" s="81" t="s">
        <v>139</v>
      </c>
      <c r="AC22" s="81" t="s">
        <v>139</v>
      </c>
      <c r="AD22" s="89">
        <v>712</v>
      </c>
    </row>
    <row r="23" spans="1:30" ht="18" customHeight="1" x14ac:dyDescent="0.15">
      <c r="A23" s="88" t="s">
        <v>278</v>
      </c>
      <c r="B23" s="81" t="s">
        <v>139</v>
      </c>
      <c r="C23" s="81" t="s">
        <v>139</v>
      </c>
      <c r="D23" s="81" t="s">
        <v>139</v>
      </c>
      <c r="E23" s="81" t="s">
        <v>139</v>
      </c>
      <c r="F23" s="81" t="s">
        <v>139</v>
      </c>
      <c r="G23" s="81" t="s">
        <v>139</v>
      </c>
      <c r="H23" s="81" t="s">
        <v>139</v>
      </c>
      <c r="I23" s="81" t="s">
        <v>139</v>
      </c>
      <c r="J23" s="81">
        <v>46088</v>
      </c>
      <c r="K23" s="81" t="s">
        <v>139</v>
      </c>
      <c r="L23" s="81" t="s">
        <v>139</v>
      </c>
      <c r="M23" s="81">
        <v>46088</v>
      </c>
      <c r="N23" s="81" t="s">
        <v>139</v>
      </c>
      <c r="O23" s="81" t="s">
        <v>139</v>
      </c>
      <c r="P23" s="81">
        <v>46088</v>
      </c>
      <c r="Q23" s="81">
        <v>441</v>
      </c>
      <c r="R23" s="81" t="s">
        <v>139</v>
      </c>
      <c r="S23" s="81" t="s">
        <v>139</v>
      </c>
      <c r="T23" s="81" t="s">
        <v>139</v>
      </c>
      <c r="U23" s="81" t="s">
        <v>139</v>
      </c>
      <c r="V23" s="81" t="s">
        <v>139</v>
      </c>
      <c r="W23" s="81" t="s">
        <v>139</v>
      </c>
      <c r="X23" s="81" t="s">
        <v>139</v>
      </c>
      <c r="Y23" s="81">
        <v>3745</v>
      </c>
      <c r="Z23" s="81" t="s">
        <v>139</v>
      </c>
      <c r="AA23" s="81">
        <v>50274</v>
      </c>
      <c r="AB23" s="81" t="s">
        <v>139</v>
      </c>
      <c r="AC23" s="81" t="s">
        <v>139</v>
      </c>
      <c r="AD23" s="89">
        <v>50274</v>
      </c>
    </row>
    <row r="24" spans="1:30" ht="18" customHeight="1" x14ac:dyDescent="0.15">
      <c r="A24" s="88" t="s">
        <v>279</v>
      </c>
      <c r="B24" s="81">
        <v>411410</v>
      </c>
      <c r="C24" s="81">
        <v>411410</v>
      </c>
      <c r="D24" s="81" t="s">
        <v>139</v>
      </c>
      <c r="E24" s="81">
        <v>411410</v>
      </c>
      <c r="F24" s="81">
        <v>49575</v>
      </c>
      <c r="G24" s="81">
        <v>-795</v>
      </c>
      <c r="H24" s="81">
        <v>75495</v>
      </c>
      <c r="I24" s="81">
        <v>89724</v>
      </c>
      <c r="J24" s="81">
        <v>174013</v>
      </c>
      <c r="K24" s="81">
        <v>96442</v>
      </c>
      <c r="L24" s="81">
        <v>47416</v>
      </c>
      <c r="M24" s="81">
        <v>943281</v>
      </c>
      <c r="N24" s="81" t="s">
        <v>139</v>
      </c>
      <c r="O24" s="81" t="s">
        <v>139</v>
      </c>
      <c r="P24" s="81">
        <v>943281</v>
      </c>
      <c r="Q24" s="81">
        <v>550</v>
      </c>
      <c r="R24" s="81" t="s">
        <v>139</v>
      </c>
      <c r="S24" s="81">
        <v>-176</v>
      </c>
      <c r="T24" s="81">
        <v>6637</v>
      </c>
      <c r="U24" s="81">
        <v>20588</v>
      </c>
      <c r="V24" s="81">
        <v>1765</v>
      </c>
      <c r="W24" s="81">
        <v>-5900</v>
      </c>
      <c r="X24" s="81">
        <v>1366</v>
      </c>
      <c r="Y24" s="81">
        <v>74009</v>
      </c>
      <c r="Z24" s="81">
        <v>-14770</v>
      </c>
      <c r="AA24" s="81">
        <v>1027351</v>
      </c>
      <c r="AB24" s="81" t="s">
        <v>139</v>
      </c>
      <c r="AC24" s="81" t="s">
        <v>139</v>
      </c>
      <c r="AD24" s="89">
        <v>1027351</v>
      </c>
    </row>
    <row r="25" spans="1:30" ht="18" customHeight="1" x14ac:dyDescent="0.15">
      <c r="A25" s="88" t="s">
        <v>280</v>
      </c>
      <c r="B25" s="81"/>
      <c r="C25" s="81"/>
      <c r="D25" s="81"/>
      <c r="E25" s="81"/>
      <c r="F25" s="81"/>
      <c r="G25" s="81"/>
      <c r="H25" s="81"/>
      <c r="I25" s="81"/>
      <c r="J25" s="81"/>
      <c r="K25" s="81"/>
      <c r="L25" s="81"/>
      <c r="M25" s="81"/>
      <c r="N25" s="81"/>
      <c r="O25" s="81"/>
      <c r="P25" s="81"/>
      <c r="Q25" s="81"/>
      <c r="R25" s="81"/>
      <c r="S25" s="81"/>
      <c r="T25" s="81"/>
      <c r="U25" s="81"/>
      <c r="V25" s="81"/>
      <c r="W25" s="81"/>
      <c r="X25" s="81"/>
      <c r="Y25" s="81"/>
      <c r="Z25" s="81"/>
      <c r="AA25" s="81"/>
      <c r="AB25" s="81"/>
      <c r="AC25" s="81"/>
      <c r="AD25" s="89"/>
    </row>
    <row r="26" spans="1:30" ht="18" customHeight="1" x14ac:dyDescent="0.15">
      <c r="A26" s="88" t="s">
        <v>281</v>
      </c>
      <c r="B26" s="81">
        <v>1774593</v>
      </c>
      <c r="C26" s="81">
        <v>1774593</v>
      </c>
      <c r="D26" s="81" t="s">
        <v>139</v>
      </c>
      <c r="E26" s="81">
        <v>1774593</v>
      </c>
      <c r="F26" s="81">
        <v>90233</v>
      </c>
      <c r="G26" s="81" t="s">
        <v>139</v>
      </c>
      <c r="H26" s="81">
        <v>84997</v>
      </c>
      <c r="I26" s="81">
        <v>26</v>
      </c>
      <c r="J26" s="81">
        <v>49201</v>
      </c>
      <c r="K26" s="81">
        <v>91065</v>
      </c>
      <c r="L26" s="81">
        <v>97434</v>
      </c>
      <c r="M26" s="81">
        <v>2187548</v>
      </c>
      <c r="N26" s="81" t="s">
        <v>139</v>
      </c>
      <c r="O26" s="81" t="s">
        <v>139</v>
      </c>
      <c r="P26" s="81">
        <v>2187548</v>
      </c>
      <c r="Q26" s="81">
        <v>756</v>
      </c>
      <c r="R26" s="81" t="s">
        <v>139</v>
      </c>
      <c r="S26" s="81">
        <v>35</v>
      </c>
      <c r="T26" s="81">
        <v>4937</v>
      </c>
      <c r="U26" s="81">
        <v>26003</v>
      </c>
      <c r="V26" s="81">
        <v>4179</v>
      </c>
      <c r="W26" s="81">
        <v>59470</v>
      </c>
      <c r="X26" s="81">
        <v>4374</v>
      </c>
      <c r="Y26" s="81">
        <v>21383</v>
      </c>
      <c r="Z26" s="81">
        <v>1600</v>
      </c>
      <c r="AA26" s="81">
        <v>2310286</v>
      </c>
      <c r="AB26" s="81" t="s">
        <v>139</v>
      </c>
      <c r="AC26" s="81" t="s">
        <v>139</v>
      </c>
      <c r="AD26" s="89">
        <v>2310286</v>
      </c>
    </row>
    <row r="27" spans="1:30" ht="18" customHeight="1" x14ac:dyDescent="0.15">
      <c r="A27" s="88" t="s">
        <v>282</v>
      </c>
      <c r="B27" s="81">
        <v>1168677</v>
      </c>
      <c r="C27" s="81">
        <v>1168677</v>
      </c>
      <c r="D27" s="81" t="s">
        <v>139</v>
      </c>
      <c r="E27" s="81">
        <v>1168677</v>
      </c>
      <c r="F27" s="81" t="s">
        <v>139</v>
      </c>
      <c r="G27" s="81" t="s">
        <v>139</v>
      </c>
      <c r="H27" s="81" t="s">
        <v>139</v>
      </c>
      <c r="I27" s="81" t="s">
        <v>139</v>
      </c>
      <c r="J27" s="81">
        <v>49201</v>
      </c>
      <c r="K27" s="81">
        <v>91065</v>
      </c>
      <c r="L27" s="81">
        <v>97434</v>
      </c>
      <c r="M27" s="81">
        <v>1406376</v>
      </c>
      <c r="N27" s="81" t="s">
        <v>139</v>
      </c>
      <c r="O27" s="81" t="s">
        <v>139</v>
      </c>
      <c r="P27" s="81">
        <v>1406376</v>
      </c>
      <c r="Q27" s="81" t="s">
        <v>139</v>
      </c>
      <c r="R27" s="81" t="s">
        <v>139</v>
      </c>
      <c r="S27" s="81" t="s">
        <v>139</v>
      </c>
      <c r="T27" s="81">
        <v>817</v>
      </c>
      <c r="U27" s="81">
        <v>20305</v>
      </c>
      <c r="V27" s="81">
        <v>1911</v>
      </c>
      <c r="W27" s="81" t="s">
        <v>139</v>
      </c>
      <c r="X27" s="81" t="s">
        <v>139</v>
      </c>
      <c r="Y27" s="81">
        <v>10003</v>
      </c>
      <c r="Z27" s="81">
        <v>1600</v>
      </c>
      <c r="AA27" s="81">
        <v>1441012</v>
      </c>
      <c r="AB27" s="81" t="s">
        <v>139</v>
      </c>
      <c r="AC27" s="81" t="s">
        <v>139</v>
      </c>
      <c r="AD27" s="89">
        <v>1441012</v>
      </c>
    </row>
    <row r="28" spans="1:30" ht="18" customHeight="1" x14ac:dyDescent="0.15">
      <c r="A28" s="88" t="s">
        <v>283</v>
      </c>
      <c r="B28" s="81">
        <v>598042</v>
      </c>
      <c r="C28" s="81">
        <v>598042</v>
      </c>
      <c r="D28" s="81" t="s">
        <v>139</v>
      </c>
      <c r="E28" s="81">
        <v>598042</v>
      </c>
      <c r="F28" s="81">
        <v>90233</v>
      </c>
      <c r="G28" s="81" t="s">
        <v>139</v>
      </c>
      <c r="H28" s="81">
        <v>84997</v>
      </c>
      <c r="I28" s="81">
        <v>26</v>
      </c>
      <c r="J28" s="81" t="s">
        <v>139</v>
      </c>
      <c r="K28" s="81" t="s">
        <v>139</v>
      </c>
      <c r="L28" s="81" t="s">
        <v>139</v>
      </c>
      <c r="M28" s="81">
        <v>773298</v>
      </c>
      <c r="N28" s="81" t="s">
        <v>139</v>
      </c>
      <c r="O28" s="81" t="s">
        <v>139</v>
      </c>
      <c r="P28" s="81">
        <v>773298</v>
      </c>
      <c r="Q28" s="81">
        <v>756</v>
      </c>
      <c r="R28" s="81" t="s">
        <v>139</v>
      </c>
      <c r="S28" s="81">
        <v>35</v>
      </c>
      <c r="T28" s="81">
        <v>4120</v>
      </c>
      <c r="U28" s="81">
        <v>5698</v>
      </c>
      <c r="V28" s="81">
        <v>2269</v>
      </c>
      <c r="W28" s="81">
        <v>59470</v>
      </c>
      <c r="X28" s="81">
        <v>4374</v>
      </c>
      <c r="Y28" s="81" t="s">
        <v>139</v>
      </c>
      <c r="Z28" s="81" t="s">
        <v>139</v>
      </c>
      <c r="AA28" s="81">
        <v>850020</v>
      </c>
      <c r="AB28" s="81" t="s">
        <v>139</v>
      </c>
      <c r="AC28" s="81" t="s">
        <v>139</v>
      </c>
      <c r="AD28" s="89">
        <v>850020</v>
      </c>
    </row>
    <row r="29" spans="1:30" ht="18" customHeight="1" x14ac:dyDescent="0.15">
      <c r="A29" s="88" t="s">
        <v>284</v>
      </c>
      <c r="B29" s="81" t="s">
        <v>139</v>
      </c>
      <c r="C29" s="81" t="s">
        <v>139</v>
      </c>
      <c r="D29" s="81" t="s">
        <v>139</v>
      </c>
      <c r="E29" s="81" t="s">
        <v>139</v>
      </c>
      <c r="F29" s="81" t="s">
        <v>139</v>
      </c>
      <c r="G29" s="81" t="s">
        <v>139</v>
      </c>
      <c r="H29" s="81" t="s">
        <v>139</v>
      </c>
      <c r="I29" s="81" t="s">
        <v>139</v>
      </c>
      <c r="J29" s="81" t="s">
        <v>139</v>
      </c>
      <c r="K29" s="81" t="s">
        <v>139</v>
      </c>
      <c r="L29" s="81" t="s">
        <v>139</v>
      </c>
      <c r="M29" s="81" t="s">
        <v>139</v>
      </c>
      <c r="N29" s="81" t="s">
        <v>139</v>
      </c>
      <c r="O29" s="81" t="s">
        <v>139</v>
      </c>
      <c r="P29" s="81" t="s">
        <v>139</v>
      </c>
      <c r="Q29" s="81" t="s">
        <v>139</v>
      </c>
      <c r="R29" s="81" t="s">
        <v>139</v>
      </c>
      <c r="S29" s="81" t="s">
        <v>139</v>
      </c>
      <c r="T29" s="81" t="s">
        <v>139</v>
      </c>
      <c r="U29" s="81" t="s">
        <v>139</v>
      </c>
      <c r="V29" s="81" t="s">
        <v>139</v>
      </c>
      <c r="W29" s="81" t="s">
        <v>139</v>
      </c>
      <c r="X29" s="81" t="s">
        <v>139</v>
      </c>
      <c r="Y29" s="81">
        <v>11380</v>
      </c>
      <c r="Z29" s="81" t="s">
        <v>139</v>
      </c>
      <c r="AA29" s="81">
        <v>11380</v>
      </c>
      <c r="AB29" s="81" t="s">
        <v>139</v>
      </c>
      <c r="AC29" s="81" t="s">
        <v>139</v>
      </c>
      <c r="AD29" s="89">
        <v>11380</v>
      </c>
    </row>
    <row r="30" spans="1:30" ht="18" customHeight="1" x14ac:dyDescent="0.15">
      <c r="A30" s="88" t="s">
        <v>285</v>
      </c>
      <c r="B30" s="81">
        <v>7874</v>
      </c>
      <c r="C30" s="81">
        <v>7874</v>
      </c>
      <c r="D30" s="81" t="s">
        <v>139</v>
      </c>
      <c r="E30" s="81">
        <v>7874</v>
      </c>
      <c r="F30" s="81" t="s">
        <v>139</v>
      </c>
      <c r="G30" s="81" t="s">
        <v>139</v>
      </c>
      <c r="H30" s="81" t="s">
        <v>139</v>
      </c>
      <c r="I30" s="81" t="s">
        <v>139</v>
      </c>
      <c r="J30" s="81" t="s">
        <v>139</v>
      </c>
      <c r="K30" s="81" t="s">
        <v>139</v>
      </c>
      <c r="L30" s="81" t="s">
        <v>139</v>
      </c>
      <c r="M30" s="81">
        <v>7874</v>
      </c>
      <c r="N30" s="81" t="s">
        <v>139</v>
      </c>
      <c r="O30" s="81" t="s">
        <v>139</v>
      </c>
      <c r="P30" s="81">
        <v>7874</v>
      </c>
      <c r="Q30" s="81" t="s">
        <v>139</v>
      </c>
      <c r="R30" s="81" t="s">
        <v>139</v>
      </c>
      <c r="S30" s="81" t="s">
        <v>139</v>
      </c>
      <c r="T30" s="81" t="s">
        <v>139</v>
      </c>
      <c r="U30" s="81" t="s">
        <v>139</v>
      </c>
      <c r="V30" s="81" t="s">
        <v>139</v>
      </c>
      <c r="W30" s="81" t="s">
        <v>139</v>
      </c>
      <c r="X30" s="81" t="s">
        <v>139</v>
      </c>
      <c r="Y30" s="81" t="s">
        <v>139</v>
      </c>
      <c r="Z30" s="81" t="s">
        <v>139</v>
      </c>
      <c r="AA30" s="81">
        <v>7874</v>
      </c>
      <c r="AB30" s="81" t="s">
        <v>139</v>
      </c>
      <c r="AC30" s="81" t="s">
        <v>139</v>
      </c>
      <c r="AD30" s="89">
        <v>7874</v>
      </c>
    </row>
    <row r="31" spans="1:30" ht="18" customHeight="1" x14ac:dyDescent="0.15">
      <c r="A31" s="88" t="s">
        <v>277</v>
      </c>
      <c r="B31" s="81" t="s">
        <v>139</v>
      </c>
      <c r="C31" s="81" t="s">
        <v>139</v>
      </c>
      <c r="D31" s="81" t="s">
        <v>139</v>
      </c>
      <c r="E31" s="81" t="s">
        <v>139</v>
      </c>
      <c r="F31" s="81" t="s">
        <v>139</v>
      </c>
      <c r="G31" s="81" t="s">
        <v>139</v>
      </c>
      <c r="H31" s="81" t="s">
        <v>139</v>
      </c>
      <c r="I31" s="81" t="s">
        <v>139</v>
      </c>
      <c r="J31" s="81" t="s">
        <v>139</v>
      </c>
      <c r="K31" s="81" t="s">
        <v>139</v>
      </c>
      <c r="L31" s="81" t="s">
        <v>139</v>
      </c>
      <c r="M31" s="81" t="s">
        <v>139</v>
      </c>
      <c r="N31" s="81" t="s">
        <v>139</v>
      </c>
      <c r="O31" s="81" t="s">
        <v>139</v>
      </c>
      <c r="P31" s="81" t="s">
        <v>139</v>
      </c>
      <c r="Q31" s="81" t="s">
        <v>139</v>
      </c>
      <c r="R31" s="81" t="s">
        <v>139</v>
      </c>
      <c r="S31" s="81" t="s">
        <v>139</v>
      </c>
      <c r="T31" s="81" t="s">
        <v>139</v>
      </c>
      <c r="U31" s="81" t="s">
        <v>139</v>
      </c>
      <c r="V31" s="81" t="s">
        <v>139</v>
      </c>
      <c r="W31" s="81" t="s">
        <v>139</v>
      </c>
      <c r="X31" s="81" t="s">
        <v>139</v>
      </c>
      <c r="Y31" s="81" t="s">
        <v>139</v>
      </c>
      <c r="Z31" s="81" t="s">
        <v>139</v>
      </c>
      <c r="AA31" s="81" t="s">
        <v>139</v>
      </c>
      <c r="AB31" s="81" t="s">
        <v>139</v>
      </c>
      <c r="AC31" s="81" t="s">
        <v>139</v>
      </c>
      <c r="AD31" s="89" t="s">
        <v>139</v>
      </c>
    </row>
    <row r="32" spans="1:30" ht="18" customHeight="1" x14ac:dyDescent="0.15">
      <c r="A32" s="88" t="s">
        <v>286</v>
      </c>
      <c r="B32" s="81">
        <v>711665</v>
      </c>
      <c r="C32" s="81">
        <v>711665</v>
      </c>
      <c r="D32" s="81" t="s">
        <v>139</v>
      </c>
      <c r="E32" s="81">
        <v>711665</v>
      </c>
      <c r="F32" s="81" t="s">
        <v>139</v>
      </c>
      <c r="G32" s="81" t="s">
        <v>139</v>
      </c>
      <c r="H32" s="81">
        <v>11797</v>
      </c>
      <c r="I32" s="81" t="s">
        <v>139</v>
      </c>
      <c r="J32" s="81">
        <v>60023</v>
      </c>
      <c r="K32" s="81">
        <v>20359</v>
      </c>
      <c r="L32" s="81">
        <v>98152</v>
      </c>
      <c r="M32" s="81">
        <v>901997</v>
      </c>
      <c r="N32" s="81" t="s">
        <v>139</v>
      </c>
      <c r="O32" s="81" t="s">
        <v>139</v>
      </c>
      <c r="P32" s="81">
        <v>901997</v>
      </c>
      <c r="Q32" s="81" t="s">
        <v>139</v>
      </c>
      <c r="R32" s="81" t="s">
        <v>139</v>
      </c>
      <c r="S32" s="81">
        <v>252</v>
      </c>
      <c r="T32" s="81">
        <v>4986</v>
      </c>
      <c r="U32" s="81">
        <v>6140</v>
      </c>
      <c r="V32" s="81">
        <v>2759</v>
      </c>
      <c r="W32" s="81">
        <v>68202</v>
      </c>
      <c r="X32" s="81">
        <v>1045</v>
      </c>
      <c r="Y32" s="81">
        <v>5690</v>
      </c>
      <c r="Z32" s="81" t="s">
        <v>139</v>
      </c>
      <c r="AA32" s="81">
        <v>991071</v>
      </c>
      <c r="AB32" s="81" t="s">
        <v>139</v>
      </c>
      <c r="AC32" s="81" t="s">
        <v>139</v>
      </c>
      <c r="AD32" s="89">
        <v>991071</v>
      </c>
    </row>
    <row r="33" spans="1:30" ht="18" customHeight="1" x14ac:dyDescent="0.15">
      <c r="A33" s="88" t="s">
        <v>272</v>
      </c>
      <c r="B33" s="81">
        <v>310542</v>
      </c>
      <c r="C33" s="81">
        <v>310542</v>
      </c>
      <c r="D33" s="81" t="s">
        <v>139</v>
      </c>
      <c r="E33" s="81">
        <v>310542</v>
      </c>
      <c r="F33" s="81" t="s">
        <v>139</v>
      </c>
      <c r="G33" s="81" t="s">
        <v>139</v>
      </c>
      <c r="H33" s="81" t="s">
        <v>139</v>
      </c>
      <c r="I33" s="81" t="s">
        <v>139</v>
      </c>
      <c r="J33" s="81">
        <v>3780</v>
      </c>
      <c r="K33" s="81">
        <v>13365</v>
      </c>
      <c r="L33" s="81">
        <v>30630</v>
      </c>
      <c r="M33" s="81">
        <v>358317</v>
      </c>
      <c r="N33" s="81" t="s">
        <v>139</v>
      </c>
      <c r="O33" s="81" t="s">
        <v>139</v>
      </c>
      <c r="P33" s="81">
        <v>358317</v>
      </c>
      <c r="Q33" s="81" t="s">
        <v>139</v>
      </c>
      <c r="R33" s="81" t="s">
        <v>139</v>
      </c>
      <c r="S33" s="81" t="s">
        <v>139</v>
      </c>
      <c r="T33" s="81" t="s">
        <v>139</v>
      </c>
      <c r="U33" s="81" t="s">
        <v>139</v>
      </c>
      <c r="V33" s="81" t="s">
        <v>139</v>
      </c>
      <c r="W33" s="81" t="s">
        <v>139</v>
      </c>
      <c r="X33" s="81" t="s">
        <v>139</v>
      </c>
      <c r="Y33" s="81" t="s">
        <v>139</v>
      </c>
      <c r="Z33" s="81" t="s">
        <v>139</v>
      </c>
      <c r="AA33" s="81">
        <v>358317</v>
      </c>
      <c r="AB33" s="81" t="s">
        <v>139</v>
      </c>
      <c r="AC33" s="81" t="s">
        <v>139</v>
      </c>
      <c r="AD33" s="89">
        <v>358317</v>
      </c>
    </row>
    <row r="34" spans="1:30" ht="18" customHeight="1" x14ac:dyDescent="0.15">
      <c r="A34" s="88" t="s">
        <v>287</v>
      </c>
      <c r="B34" s="81">
        <v>391174</v>
      </c>
      <c r="C34" s="81">
        <v>391174</v>
      </c>
      <c r="D34" s="81" t="s">
        <v>139</v>
      </c>
      <c r="E34" s="81">
        <v>391174</v>
      </c>
      <c r="F34" s="81" t="s">
        <v>139</v>
      </c>
      <c r="G34" s="81" t="s">
        <v>139</v>
      </c>
      <c r="H34" s="81">
        <v>11797</v>
      </c>
      <c r="I34" s="81" t="s">
        <v>139</v>
      </c>
      <c r="J34" s="81" t="s">
        <v>139</v>
      </c>
      <c r="K34" s="81" t="s">
        <v>139</v>
      </c>
      <c r="L34" s="81" t="s">
        <v>139</v>
      </c>
      <c r="M34" s="81">
        <v>402971</v>
      </c>
      <c r="N34" s="81" t="s">
        <v>139</v>
      </c>
      <c r="O34" s="81" t="s">
        <v>139</v>
      </c>
      <c r="P34" s="81">
        <v>402971</v>
      </c>
      <c r="Q34" s="81" t="s">
        <v>139</v>
      </c>
      <c r="R34" s="81" t="s">
        <v>139</v>
      </c>
      <c r="S34" s="81">
        <v>252</v>
      </c>
      <c r="T34" s="81">
        <v>4986</v>
      </c>
      <c r="U34" s="81">
        <v>6094</v>
      </c>
      <c r="V34" s="81">
        <v>2759</v>
      </c>
      <c r="W34" s="81">
        <v>68202</v>
      </c>
      <c r="X34" s="81">
        <v>1045</v>
      </c>
      <c r="Y34" s="81" t="s">
        <v>139</v>
      </c>
      <c r="Z34" s="81" t="s">
        <v>139</v>
      </c>
      <c r="AA34" s="81">
        <v>486310</v>
      </c>
      <c r="AB34" s="81" t="s">
        <v>139</v>
      </c>
      <c r="AC34" s="81" t="s">
        <v>139</v>
      </c>
      <c r="AD34" s="89">
        <v>486310</v>
      </c>
    </row>
    <row r="35" spans="1:30" ht="18" customHeight="1" x14ac:dyDescent="0.15">
      <c r="A35" s="88" t="s">
        <v>288</v>
      </c>
      <c r="B35" s="81">
        <v>8510</v>
      </c>
      <c r="C35" s="81">
        <v>8510</v>
      </c>
      <c r="D35" s="81" t="s">
        <v>139</v>
      </c>
      <c r="E35" s="81">
        <v>8510</v>
      </c>
      <c r="F35" s="81" t="s">
        <v>139</v>
      </c>
      <c r="G35" s="81" t="s">
        <v>139</v>
      </c>
      <c r="H35" s="81" t="s">
        <v>139</v>
      </c>
      <c r="I35" s="81" t="s">
        <v>139</v>
      </c>
      <c r="J35" s="81" t="s">
        <v>139</v>
      </c>
      <c r="K35" s="81" t="s">
        <v>139</v>
      </c>
      <c r="L35" s="81" t="s">
        <v>139</v>
      </c>
      <c r="M35" s="81">
        <v>8510</v>
      </c>
      <c r="N35" s="81" t="s">
        <v>139</v>
      </c>
      <c r="O35" s="81" t="s">
        <v>139</v>
      </c>
      <c r="P35" s="81">
        <v>8510</v>
      </c>
      <c r="Q35" s="81" t="s">
        <v>139</v>
      </c>
      <c r="R35" s="81" t="s">
        <v>139</v>
      </c>
      <c r="S35" s="81" t="s">
        <v>139</v>
      </c>
      <c r="T35" s="81" t="s">
        <v>139</v>
      </c>
      <c r="U35" s="81" t="s">
        <v>139</v>
      </c>
      <c r="V35" s="81" t="s">
        <v>139</v>
      </c>
      <c r="W35" s="81" t="s">
        <v>139</v>
      </c>
      <c r="X35" s="81" t="s">
        <v>139</v>
      </c>
      <c r="Y35" s="81" t="s">
        <v>139</v>
      </c>
      <c r="Z35" s="81" t="s">
        <v>139</v>
      </c>
      <c r="AA35" s="81">
        <v>8510</v>
      </c>
      <c r="AB35" s="81" t="s">
        <v>139</v>
      </c>
      <c r="AC35" s="81" t="s">
        <v>139</v>
      </c>
      <c r="AD35" s="89">
        <v>8510</v>
      </c>
    </row>
    <row r="36" spans="1:30" ht="18" customHeight="1" x14ac:dyDescent="0.15">
      <c r="A36" s="88" t="s">
        <v>289</v>
      </c>
      <c r="B36" s="81">
        <v>1439</v>
      </c>
      <c r="C36" s="81">
        <v>1439</v>
      </c>
      <c r="D36" s="81" t="s">
        <v>139</v>
      </c>
      <c r="E36" s="81">
        <v>1439</v>
      </c>
      <c r="F36" s="81" t="s">
        <v>139</v>
      </c>
      <c r="G36" s="81" t="s">
        <v>139</v>
      </c>
      <c r="H36" s="81" t="s">
        <v>139</v>
      </c>
      <c r="I36" s="81" t="s">
        <v>139</v>
      </c>
      <c r="J36" s="81" t="s">
        <v>139</v>
      </c>
      <c r="K36" s="81" t="s">
        <v>139</v>
      </c>
      <c r="L36" s="81" t="s">
        <v>139</v>
      </c>
      <c r="M36" s="81">
        <v>1439</v>
      </c>
      <c r="N36" s="81" t="s">
        <v>139</v>
      </c>
      <c r="O36" s="81" t="s">
        <v>139</v>
      </c>
      <c r="P36" s="81">
        <v>1439</v>
      </c>
      <c r="Q36" s="81" t="s">
        <v>139</v>
      </c>
      <c r="R36" s="81" t="s">
        <v>139</v>
      </c>
      <c r="S36" s="81" t="s">
        <v>139</v>
      </c>
      <c r="T36" s="81" t="s">
        <v>139</v>
      </c>
      <c r="U36" s="81">
        <v>46</v>
      </c>
      <c r="V36" s="81" t="s">
        <v>139</v>
      </c>
      <c r="W36" s="81" t="s">
        <v>139</v>
      </c>
      <c r="X36" s="81" t="s">
        <v>139</v>
      </c>
      <c r="Y36" s="81">
        <v>5690</v>
      </c>
      <c r="Z36" s="81" t="s">
        <v>139</v>
      </c>
      <c r="AA36" s="81">
        <v>7175</v>
      </c>
      <c r="AB36" s="81" t="s">
        <v>139</v>
      </c>
      <c r="AC36" s="81" t="s">
        <v>139</v>
      </c>
      <c r="AD36" s="89">
        <v>7175</v>
      </c>
    </row>
    <row r="37" spans="1:30" ht="18" customHeight="1" x14ac:dyDescent="0.15">
      <c r="A37" s="88" t="s">
        <v>274</v>
      </c>
      <c r="B37" s="81" t="s">
        <v>139</v>
      </c>
      <c r="C37" s="81" t="s">
        <v>139</v>
      </c>
      <c r="D37" s="81" t="s">
        <v>139</v>
      </c>
      <c r="E37" s="81" t="s">
        <v>139</v>
      </c>
      <c r="F37" s="81" t="s">
        <v>139</v>
      </c>
      <c r="G37" s="81" t="s">
        <v>139</v>
      </c>
      <c r="H37" s="81" t="s">
        <v>139</v>
      </c>
      <c r="I37" s="81" t="s">
        <v>139</v>
      </c>
      <c r="J37" s="81">
        <v>56243</v>
      </c>
      <c r="K37" s="81">
        <v>6994</v>
      </c>
      <c r="L37" s="81">
        <v>67523</v>
      </c>
      <c r="M37" s="81">
        <v>130760</v>
      </c>
      <c r="N37" s="81" t="s">
        <v>139</v>
      </c>
      <c r="O37" s="81" t="s">
        <v>139</v>
      </c>
      <c r="P37" s="81">
        <v>130760</v>
      </c>
      <c r="Q37" s="81" t="s">
        <v>139</v>
      </c>
      <c r="R37" s="81" t="s">
        <v>139</v>
      </c>
      <c r="S37" s="81" t="s">
        <v>139</v>
      </c>
      <c r="T37" s="81" t="s">
        <v>139</v>
      </c>
      <c r="U37" s="81" t="s">
        <v>139</v>
      </c>
      <c r="V37" s="81" t="s">
        <v>139</v>
      </c>
      <c r="W37" s="81" t="s">
        <v>139</v>
      </c>
      <c r="X37" s="81" t="s">
        <v>139</v>
      </c>
      <c r="Y37" s="81" t="s">
        <v>139</v>
      </c>
      <c r="Z37" s="81" t="s">
        <v>139</v>
      </c>
      <c r="AA37" s="81">
        <v>130760</v>
      </c>
      <c r="AB37" s="81" t="s">
        <v>139</v>
      </c>
      <c r="AC37" s="81" t="s">
        <v>139</v>
      </c>
      <c r="AD37" s="89">
        <v>130760</v>
      </c>
    </row>
    <row r="38" spans="1:30" ht="18" customHeight="1" x14ac:dyDescent="0.15">
      <c r="A38" s="88" t="s">
        <v>290</v>
      </c>
      <c r="B38" s="81">
        <v>-1062928</v>
      </c>
      <c r="C38" s="81">
        <v>-1062928</v>
      </c>
      <c r="D38" s="81" t="s">
        <v>139</v>
      </c>
      <c r="E38" s="81">
        <v>-1062928</v>
      </c>
      <c r="F38" s="81">
        <v>-90233</v>
      </c>
      <c r="G38" s="81" t="s">
        <v>139</v>
      </c>
      <c r="H38" s="81">
        <v>-73200</v>
      </c>
      <c r="I38" s="81">
        <v>-26</v>
      </c>
      <c r="J38" s="81">
        <v>10823</v>
      </c>
      <c r="K38" s="81">
        <v>-70706</v>
      </c>
      <c r="L38" s="81">
        <v>719</v>
      </c>
      <c r="M38" s="81">
        <v>-1285552</v>
      </c>
      <c r="N38" s="81" t="s">
        <v>139</v>
      </c>
      <c r="O38" s="81" t="s">
        <v>139</v>
      </c>
      <c r="P38" s="81">
        <v>-1285552</v>
      </c>
      <c r="Q38" s="81">
        <v>-756</v>
      </c>
      <c r="R38" s="81" t="s">
        <v>139</v>
      </c>
      <c r="S38" s="81">
        <v>217</v>
      </c>
      <c r="T38" s="81">
        <v>49</v>
      </c>
      <c r="U38" s="81">
        <v>-19863</v>
      </c>
      <c r="V38" s="81">
        <v>-1420</v>
      </c>
      <c r="W38" s="81">
        <v>8732</v>
      </c>
      <c r="X38" s="81">
        <v>-3328</v>
      </c>
      <c r="Y38" s="81">
        <v>-15693</v>
      </c>
      <c r="Z38" s="81">
        <v>-1600</v>
      </c>
      <c r="AA38" s="81">
        <v>-1319214</v>
      </c>
      <c r="AB38" s="81" t="s">
        <v>139</v>
      </c>
      <c r="AC38" s="81" t="s">
        <v>139</v>
      </c>
      <c r="AD38" s="89">
        <v>-1319214</v>
      </c>
    </row>
    <row r="39" spans="1:30" ht="18" customHeight="1" x14ac:dyDescent="0.15">
      <c r="A39" s="88" t="s">
        <v>291</v>
      </c>
      <c r="B39" s="81"/>
      <c r="C39" s="81"/>
      <c r="D39" s="81"/>
      <c r="E39" s="81"/>
      <c r="F39" s="81"/>
      <c r="G39" s="81"/>
      <c r="H39" s="81"/>
      <c r="I39" s="81"/>
      <c r="J39" s="81"/>
      <c r="K39" s="81"/>
      <c r="L39" s="81"/>
      <c r="M39" s="81"/>
      <c r="N39" s="81"/>
      <c r="O39" s="81"/>
      <c r="P39" s="81"/>
      <c r="Q39" s="81"/>
      <c r="R39" s="81"/>
      <c r="S39" s="81"/>
      <c r="T39" s="81"/>
      <c r="U39" s="81"/>
      <c r="V39" s="81"/>
      <c r="W39" s="81"/>
      <c r="X39" s="81"/>
      <c r="Y39" s="81"/>
      <c r="Z39" s="81"/>
      <c r="AA39" s="81"/>
      <c r="AB39" s="81"/>
      <c r="AC39" s="81"/>
      <c r="AD39" s="89"/>
    </row>
    <row r="40" spans="1:30" ht="18" customHeight="1" x14ac:dyDescent="0.15">
      <c r="A40" s="88" t="s">
        <v>292</v>
      </c>
      <c r="B40" s="81">
        <v>412039</v>
      </c>
      <c r="C40" s="81">
        <v>412039</v>
      </c>
      <c r="D40" s="81" t="s">
        <v>139</v>
      </c>
      <c r="E40" s="81">
        <v>412039</v>
      </c>
      <c r="F40" s="81" t="s">
        <v>139</v>
      </c>
      <c r="G40" s="81" t="s">
        <v>139</v>
      </c>
      <c r="H40" s="81" t="s">
        <v>139</v>
      </c>
      <c r="I40" s="81">
        <v>89699</v>
      </c>
      <c r="J40" s="81">
        <v>145460</v>
      </c>
      <c r="K40" s="81">
        <v>25478</v>
      </c>
      <c r="L40" s="81">
        <v>206019</v>
      </c>
      <c r="M40" s="81">
        <v>878695</v>
      </c>
      <c r="N40" s="81" t="s">
        <v>139</v>
      </c>
      <c r="O40" s="81" t="s">
        <v>139</v>
      </c>
      <c r="P40" s="81">
        <v>878695</v>
      </c>
      <c r="Q40" s="81" t="s">
        <v>139</v>
      </c>
      <c r="R40" s="81" t="s">
        <v>139</v>
      </c>
      <c r="S40" s="81" t="s">
        <v>139</v>
      </c>
      <c r="T40" s="81">
        <v>6947</v>
      </c>
      <c r="U40" s="81">
        <v>19564</v>
      </c>
      <c r="V40" s="81">
        <v>400</v>
      </c>
      <c r="W40" s="81" t="s">
        <v>139</v>
      </c>
      <c r="X40" s="81" t="s">
        <v>139</v>
      </c>
      <c r="Y40" s="81">
        <v>19535</v>
      </c>
      <c r="Z40" s="81">
        <v>15000</v>
      </c>
      <c r="AA40" s="81">
        <v>940141</v>
      </c>
      <c r="AB40" s="81" t="s">
        <v>139</v>
      </c>
      <c r="AC40" s="81" t="s">
        <v>139</v>
      </c>
      <c r="AD40" s="89">
        <v>940141</v>
      </c>
    </row>
    <row r="41" spans="1:30" ht="18" customHeight="1" x14ac:dyDescent="0.15">
      <c r="A41" s="88" t="s">
        <v>320</v>
      </c>
      <c r="B41" s="81">
        <v>412039</v>
      </c>
      <c r="C41" s="81">
        <v>412039</v>
      </c>
      <c r="D41" s="81" t="s">
        <v>139</v>
      </c>
      <c r="E41" s="81">
        <v>412039</v>
      </c>
      <c r="F41" s="81" t="s">
        <v>139</v>
      </c>
      <c r="G41" s="81" t="s">
        <v>139</v>
      </c>
      <c r="H41" s="81" t="s">
        <v>139</v>
      </c>
      <c r="I41" s="81">
        <v>89699</v>
      </c>
      <c r="J41" s="81">
        <v>145460</v>
      </c>
      <c r="K41" s="81">
        <v>25478</v>
      </c>
      <c r="L41" s="81">
        <v>206019</v>
      </c>
      <c r="M41" s="81">
        <v>878695</v>
      </c>
      <c r="N41" s="81" t="s">
        <v>139</v>
      </c>
      <c r="O41" s="81" t="s">
        <v>139</v>
      </c>
      <c r="P41" s="81">
        <v>878695</v>
      </c>
      <c r="Q41" s="81" t="s">
        <v>139</v>
      </c>
      <c r="R41" s="81" t="s">
        <v>139</v>
      </c>
      <c r="S41" s="81" t="s">
        <v>139</v>
      </c>
      <c r="T41" s="81">
        <v>6947</v>
      </c>
      <c r="U41" s="81">
        <v>19564</v>
      </c>
      <c r="V41" s="81">
        <v>400</v>
      </c>
      <c r="W41" s="81" t="s">
        <v>139</v>
      </c>
      <c r="X41" s="81" t="s">
        <v>139</v>
      </c>
      <c r="Y41" s="81">
        <v>19535</v>
      </c>
      <c r="Z41" s="81">
        <v>15000</v>
      </c>
      <c r="AA41" s="81">
        <v>940141</v>
      </c>
      <c r="AB41" s="81" t="s">
        <v>139</v>
      </c>
      <c r="AC41" s="81" t="s">
        <v>139</v>
      </c>
      <c r="AD41" s="89">
        <v>940141</v>
      </c>
    </row>
    <row r="42" spans="1:30" ht="18" customHeight="1" x14ac:dyDescent="0.15">
      <c r="A42" s="88" t="s">
        <v>277</v>
      </c>
      <c r="B42" s="81" t="s">
        <v>139</v>
      </c>
      <c r="C42" s="81" t="s">
        <v>139</v>
      </c>
      <c r="D42" s="81" t="s">
        <v>139</v>
      </c>
      <c r="E42" s="81" t="s">
        <v>139</v>
      </c>
      <c r="F42" s="81" t="s">
        <v>139</v>
      </c>
      <c r="G42" s="81" t="s">
        <v>139</v>
      </c>
      <c r="H42" s="81" t="s">
        <v>139</v>
      </c>
      <c r="I42" s="81" t="s">
        <v>139</v>
      </c>
      <c r="J42" s="81" t="s">
        <v>139</v>
      </c>
      <c r="K42" s="81" t="s">
        <v>139</v>
      </c>
      <c r="L42" s="81" t="s">
        <v>139</v>
      </c>
      <c r="M42" s="81" t="s">
        <v>139</v>
      </c>
      <c r="N42" s="81" t="s">
        <v>139</v>
      </c>
      <c r="O42" s="81" t="s">
        <v>139</v>
      </c>
      <c r="P42" s="81" t="s">
        <v>139</v>
      </c>
      <c r="Q42" s="81" t="s">
        <v>139</v>
      </c>
      <c r="R42" s="81" t="s">
        <v>139</v>
      </c>
      <c r="S42" s="81" t="s">
        <v>139</v>
      </c>
      <c r="T42" s="81" t="s">
        <v>139</v>
      </c>
      <c r="U42" s="81" t="s">
        <v>139</v>
      </c>
      <c r="V42" s="81" t="s">
        <v>139</v>
      </c>
      <c r="W42" s="81" t="s">
        <v>139</v>
      </c>
      <c r="X42" s="81" t="s">
        <v>139</v>
      </c>
      <c r="Y42" s="81" t="s">
        <v>139</v>
      </c>
      <c r="Z42" s="81" t="s">
        <v>139</v>
      </c>
      <c r="AA42" s="81" t="s">
        <v>139</v>
      </c>
      <c r="AB42" s="81" t="s">
        <v>139</v>
      </c>
      <c r="AC42" s="81" t="s">
        <v>139</v>
      </c>
      <c r="AD42" s="89" t="s">
        <v>139</v>
      </c>
    </row>
    <row r="43" spans="1:30" ht="18" customHeight="1" x14ac:dyDescent="0.15">
      <c r="A43" s="88" t="s">
        <v>294</v>
      </c>
      <c r="B43" s="81">
        <v>1089342</v>
      </c>
      <c r="C43" s="81">
        <v>1089342</v>
      </c>
      <c r="D43" s="81" t="s">
        <v>139</v>
      </c>
      <c r="E43" s="81">
        <v>1089342</v>
      </c>
      <c r="F43" s="81" t="s">
        <v>139</v>
      </c>
      <c r="G43" s="81" t="s">
        <v>139</v>
      </c>
      <c r="H43" s="81" t="s">
        <v>139</v>
      </c>
      <c r="I43" s="81" t="s">
        <v>139</v>
      </c>
      <c r="J43" s="81">
        <v>23300</v>
      </c>
      <c r="K43" s="81">
        <v>77900</v>
      </c>
      <c r="L43" s="81">
        <v>145900</v>
      </c>
      <c r="M43" s="81">
        <v>1336442</v>
      </c>
      <c r="N43" s="81" t="s">
        <v>139</v>
      </c>
      <c r="O43" s="81" t="s">
        <v>139</v>
      </c>
      <c r="P43" s="81">
        <v>1336442</v>
      </c>
      <c r="Q43" s="81" t="s">
        <v>139</v>
      </c>
      <c r="R43" s="81" t="s">
        <v>139</v>
      </c>
      <c r="S43" s="81" t="s">
        <v>139</v>
      </c>
      <c r="T43" s="81" t="s">
        <v>139</v>
      </c>
      <c r="U43" s="81">
        <v>20137</v>
      </c>
      <c r="V43" s="81" t="s">
        <v>139</v>
      </c>
      <c r="W43" s="81" t="s">
        <v>139</v>
      </c>
      <c r="X43" s="81" t="s">
        <v>139</v>
      </c>
      <c r="Y43" s="81">
        <v>2447</v>
      </c>
      <c r="Z43" s="81">
        <v>10000</v>
      </c>
      <c r="AA43" s="81">
        <v>1369026</v>
      </c>
      <c r="AB43" s="81" t="s">
        <v>139</v>
      </c>
      <c r="AC43" s="81" t="s">
        <v>139</v>
      </c>
      <c r="AD43" s="89">
        <v>1369026</v>
      </c>
    </row>
    <row r="44" spans="1:30" ht="18" customHeight="1" x14ac:dyDescent="0.15">
      <c r="A44" s="88" t="s">
        <v>321</v>
      </c>
      <c r="B44" s="81">
        <v>1089342</v>
      </c>
      <c r="C44" s="81">
        <v>1089342</v>
      </c>
      <c r="D44" s="81" t="s">
        <v>139</v>
      </c>
      <c r="E44" s="81">
        <v>1089342</v>
      </c>
      <c r="F44" s="81" t="s">
        <v>139</v>
      </c>
      <c r="G44" s="81" t="s">
        <v>139</v>
      </c>
      <c r="H44" s="81" t="s">
        <v>139</v>
      </c>
      <c r="I44" s="81" t="s">
        <v>139</v>
      </c>
      <c r="J44" s="81">
        <v>23300</v>
      </c>
      <c r="K44" s="81">
        <v>77900</v>
      </c>
      <c r="L44" s="81">
        <v>145900</v>
      </c>
      <c r="M44" s="81">
        <v>1336442</v>
      </c>
      <c r="N44" s="81" t="s">
        <v>139</v>
      </c>
      <c r="O44" s="81" t="s">
        <v>139</v>
      </c>
      <c r="P44" s="81">
        <v>1336442</v>
      </c>
      <c r="Q44" s="81" t="s">
        <v>139</v>
      </c>
      <c r="R44" s="81" t="s">
        <v>139</v>
      </c>
      <c r="S44" s="81" t="s">
        <v>139</v>
      </c>
      <c r="T44" s="81" t="s">
        <v>139</v>
      </c>
      <c r="U44" s="81">
        <v>20137</v>
      </c>
      <c r="V44" s="81" t="s">
        <v>139</v>
      </c>
      <c r="W44" s="81" t="s">
        <v>139</v>
      </c>
      <c r="X44" s="81" t="s">
        <v>139</v>
      </c>
      <c r="Y44" s="81">
        <v>2447</v>
      </c>
      <c r="Z44" s="81">
        <v>10000</v>
      </c>
      <c r="AA44" s="81">
        <v>1369026</v>
      </c>
      <c r="AB44" s="81" t="s">
        <v>139</v>
      </c>
      <c r="AC44" s="81" t="s">
        <v>139</v>
      </c>
      <c r="AD44" s="89">
        <v>1369026</v>
      </c>
    </row>
    <row r="45" spans="1:30" ht="18" customHeight="1" x14ac:dyDescent="0.15">
      <c r="A45" s="88" t="s">
        <v>274</v>
      </c>
      <c r="B45" s="81" t="s">
        <v>139</v>
      </c>
      <c r="C45" s="81" t="s">
        <v>139</v>
      </c>
      <c r="D45" s="81" t="s">
        <v>139</v>
      </c>
      <c r="E45" s="81" t="s">
        <v>139</v>
      </c>
      <c r="F45" s="81" t="s">
        <v>139</v>
      </c>
      <c r="G45" s="81" t="s">
        <v>139</v>
      </c>
      <c r="H45" s="81" t="s">
        <v>139</v>
      </c>
      <c r="I45" s="81" t="s">
        <v>139</v>
      </c>
      <c r="J45" s="81" t="s">
        <v>139</v>
      </c>
      <c r="K45" s="81" t="s">
        <v>139</v>
      </c>
      <c r="L45" s="81" t="s">
        <v>139</v>
      </c>
      <c r="M45" s="81" t="s">
        <v>139</v>
      </c>
      <c r="N45" s="81" t="s">
        <v>139</v>
      </c>
      <c r="O45" s="81" t="s">
        <v>139</v>
      </c>
      <c r="P45" s="81" t="s">
        <v>139</v>
      </c>
      <c r="Q45" s="81" t="s">
        <v>139</v>
      </c>
      <c r="R45" s="81" t="s">
        <v>139</v>
      </c>
      <c r="S45" s="81" t="s">
        <v>139</v>
      </c>
      <c r="T45" s="81" t="s">
        <v>139</v>
      </c>
      <c r="U45" s="81" t="s">
        <v>139</v>
      </c>
      <c r="V45" s="81" t="s">
        <v>139</v>
      </c>
      <c r="W45" s="81" t="s">
        <v>139</v>
      </c>
      <c r="X45" s="81" t="s">
        <v>139</v>
      </c>
      <c r="Y45" s="81" t="s">
        <v>139</v>
      </c>
      <c r="Z45" s="81" t="s">
        <v>139</v>
      </c>
      <c r="AA45" s="81" t="s">
        <v>139</v>
      </c>
      <c r="AB45" s="81" t="s">
        <v>139</v>
      </c>
      <c r="AC45" s="81" t="s">
        <v>139</v>
      </c>
      <c r="AD45" s="89" t="s">
        <v>139</v>
      </c>
    </row>
    <row r="46" spans="1:30" ht="18" customHeight="1" x14ac:dyDescent="0.15">
      <c r="A46" s="88" t="s">
        <v>296</v>
      </c>
      <c r="B46" s="81">
        <v>677303</v>
      </c>
      <c r="C46" s="81">
        <v>677303</v>
      </c>
      <c r="D46" s="81" t="s">
        <v>139</v>
      </c>
      <c r="E46" s="81">
        <v>677303</v>
      </c>
      <c r="F46" s="81" t="s">
        <v>139</v>
      </c>
      <c r="G46" s="81" t="s">
        <v>139</v>
      </c>
      <c r="H46" s="81" t="s">
        <v>139</v>
      </c>
      <c r="I46" s="81">
        <v>-89699</v>
      </c>
      <c r="J46" s="81">
        <v>-122160</v>
      </c>
      <c r="K46" s="81">
        <v>52422</v>
      </c>
      <c r="L46" s="81">
        <v>-60119</v>
      </c>
      <c r="M46" s="81">
        <v>457747</v>
      </c>
      <c r="N46" s="81" t="s">
        <v>139</v>
      </c>
      <c r="O46" s="81" t="s">
        <v>139</v>
      </c>
      <c r="P46" s="81">
        <v>457747</v>
      </c>
      <c r="Q46" s="81" t="s">
        <v>139</v>
      </c>
      <c r="R46" s="81" t="s">
        <v>139</v>
      </c>
      <c r="S46" s="81" t="s">
        <v>139</v>
      </c>
      <c r="T46" s="81">
        <v>-6947</v>
      </c>
      <c r="U46" s="81">
        <v>573</v>
      </c>
      <c r="V46" s="81">
        <v>-400</v>
      </c>
      <c r="W46" s="81" t="s">
        <v>139</v>
      </c>
      <c r="X46" s="81" t="s">
        <v>139</v>
      </c>
      <c r="Y46" s="81">
        <v>-17088</v>
      </c>
      <c r="Z46" s="81">
        <v>-5000</v>
      </c>
      <c r="AA46" s="81">
        <v>428885</v>
      </c>
      <c r="AB46" s="81" t="s">
        <v>139</v>
      </c>
      <c r="AC46" s="81" t="s">
        <v>139</v>
      </c>
      <c r="AD46" s="89">
        <v>428885</v>
      </c>
    </row>
    <row r="47" spans="1:30" ht="18" customHeight="1" x14ac:dyDescent="0.15">
      <c r="A47" s="88" t="s">
        <v>297</v>
      </c>
      <c r="B47" s="81">
        <v>25785</v>
      </c>
      <c r="C47" s="81">
        <v>25785</v>
      </c>
      <c r="D47" s="81" t="s">
        <v>139</v>
      </c>
      <c r="E47" s="81">
        <v>25785</v>
      </c>
      <c r="F47" s="81">
        <v>-40658</v>
      </c>
      <c r="G47" s="81">
        <v>-795</v>
      </c>
      <c r="H47" s="81">
        <v>2295</v>
      </c>
      <c r="I47" s="81" t="s">
        <v>139</v>
      </c>
      <c r="J47" s="81">
        <v>62675</v>
      </c>
      <c r="K47" s="81">
        <v>78158</v>
      </c>
      <c r="L47" s="81">
        <v>-11985</v>
      </c>
      <c r="M47" s="81">
        <v>115476</v>
      </c>
      <c r="N47" s="81" t="s">
        <v>139</v>
      </c>
      <c r="O47" s="81" t="s">
        <v>139</v>
      </c>
      <c r="P47" s="81">
        <v>115476</v>
      </c>
      <c r="Q47" s="81">
        <v>-207</v>
      </c>
      <c r="R47" s="81" t="s">
        <v>139</v>
      </c>
      <c r="S47" s="81">
        <v>41</v>
      </c>
      <c r="T47" s="81">
        <v>-261</v>
      </c>
      <c r="U47" s="81">
        <v>1298</v>
      </c>
      <c r="V47" s="81">
        <v>-55</v>
      </c>
      <c r="W47" s="81">
        <v>2833</v>
      </c>
      <c r="X47" s="81">
        <v>-1962</v>
      </c>
      <c r="Y47" s="81">
        <v>41228</v>
      </c>
      <c r="Z47" s="81">
        <v>-21370</v>
      </c>
      <c r="AA47" s="81">
        <v>137021</v>
      </c>
      <c r="AB47" s="81" t="s">
        <v>139</v>
      </c>
      <c r="AC47" s="81" t="s">
        <v>139</v>
      </c>
      <c r="AD47" s="89">
        <v>137021</v>
      </c>
    </row>
    <row r="48" spans="1:30" ht="18" customHeight="1" x14ac:dyDescent="0.15">
      <c r="A48" s="88" t="s">
        <v>298</v>
      </c>
      <c r="B48" s="81">
        <v>279846</v>
      </c>
      <c r="C48" s="81">
        <v>279846</v>
      </c>
      <c r="D48" s="81" t="s">
        <v>139</v>
      </c>
      <c r="E48" s="81">
        <v>279846</v>
      </c>
      <c r="F48" s="81">
        <v>180216</v>
      </c>
      <c r="G48" s="81">
        <v>4310</v>
      </c>
      <c r="H48" s="81">
        <v>126264</v>
      </c>
      <c r="I48" s="81" t="s">
        <v>139</v>
      </c>
      <c r="J48" s="81">
        <v>234664</v>
      </c>
      <c r="K48" s="81">
        <v>326335</v>
      </c>
      <c r="L48" s="81">
        <v>124015</v>
      </c>
      <c r="M48" s="81">
        <v>1275650</v>
      </c>
      <c r="N48" s="81" t="s">
        <v>139</v>
      </c>
      <c r="O48" s="81" t="s">
        <v>139</v>
      </c>
      <c r="P48" s="81">
        <v>1275650</v>
      </c>
      <c r="Q48" s="81">
        <v>606</v>
      </c>
      <c r="R48" s="81" t="s">
        <v>139</v>
      </c>
      <c r="S48" s="81">
        <v>36</v>
      </c>
      <c r="T48" s="81">
        <v>3572</v>
      </c>
      <c r="U48" s="81">
        <v>1035</v>
      </c>
      <c r="V48" s="81">
        <v>1085</v>
      </c>
      <c r="W48" s="81">
        <v>60173</v>
      </c>
      <c r="X48" s="81">
        <v>3998</v>
      </c>
      <c r="Y48" s="81">
        <v>167844</v>
      </c>
      <c r="Z48" s="81">
        <v>30722</v>
      </c>
      <c r="AA48" s="81">
        <v>1544720</v>
      </c>
      <c r="AB48" s="81" t="s">
        <v>139</v>
      </c>
      <c r="AC48" s="81" t="s">
        <v>139</v>
      </c>
      <c r="AD48" s="89">
        <v>1544720</v>
      </c>
    </row>
    <row r="49" spans="1:30" ht="18" customHeight="1" x14ac:dyDescent="0.15">
      <c r="A49" s="88" t="s">
        <v>322</v>
      </c>
      <c r="B49" s="81" t="s">
        <v>139</v>
      </c>
      <c r="C49" s="81" t="s">
        <v>139</v>
      </c>
      <c r="D49" s="81" t="s">
        <v>139</v>
      </c>
      <c r="E49" s="81" t="s">
        <v>139</v>
      </c>
      <c r="F49" s="81" t="s">
        <v>139</v>
      </c>
      <c r="G49" s="81" t="s">
        <v>139</v>
      </c>
      <c r="H49" s="81" t="s">
        <v>139</v>
      </c>
      <c r="I49" s="81" t="s">
        <v>139</v>
      </c>
      <c r="J49" s="81" t="s">
        <v>139</v>
      </c>
      <c r="K49" s="81" t="s">
        <v>139</v>
      </c>
      <c r="L49" s="81" t="s">
        <v>139</v>
      </c>
      <c r="M49" s="81" t="s">
        <v>139</v>
      </c>
      <c r="N49" s="81" t="s">
        <v>139</v>
      </c>
      <c r="O49" s="81" t="s">
        <v>139</v>
      </c>
      <c r="P49" s="81" t="s">
        <v>139</v>
      </c>
      <c r="Q49" s="81" t="s">
        <v>139</v>
      </c>
      <c r="R49" s="81" t="s">
        <v>139</v>
      </c>
      <c r="S49" s="81">
        <v>-1</v>
      </c>
      <c r="T49" s="81">
        <v>-120</v>
      </c>
      <c r="U49" s="81" t="s">
        <v>139</v>
      </c>
      <c r="V49" s="81">
        <v>-1</v>
      </c>
      <c r="W49" s="81">
        <v>0</v>
      </c>
      <c r="X49" s="81" t="s">
        <v>139</v>
      </c>
      <c r="Y49" s="81" t="s">
        <v>139</v>
      </c>
      <c r="Z49" s="81" t="s">
        <v>139</v>
      </c>
      <c r="AA49" s="81">
        <v>-122</v>
      </c>
      <c r="AB49" s="81" t="s">
        <v>139</v>
      </c>
      <c r="AC49" s="81" t="s">
        <v>139</v>
      </c>
      <c r="AD49" s="89">
        <v>-122</v>
      </c>
    </row>
    <row r="50" spans="1:30" ht="18" customHeight="1" x14ac:dyDescent="0.15">
      <c r="A50" s="88" t="s">
        <v>299</v>
      </c>
      <c r="B50" s="81">
        <v>305632</v>
      </c>
      <c r="C50" s="81">
        <v>305632</v>
      </c>
      <c r="D50" s="81" t="s">
        <v>139</v>
      </c>
      <c r="E50" s="81">
        <v>305632</v>
      </c>
      <c r="F50" s="81">
        <v>139558</v>
      </c>
      <c r="G50" s="81">
        <v>3515</v>
      </c>
      <c r="H50" s="81">
        <v>128559</v>
      </c>
      <c r="I50" s="81" t="s">
        <v>139</v>
      </c>
      <c r="J50" s="81">
        <v>297339</v>
      </c>
      <c r="K50" s="81">
        <v>404493</v>
      </c>
      <c r="L50" s="81">
        <v>112030</v>
      </c>
      <c r="M50" s="81">
        <v>1391126</v>
      </c>
      <c r="N50" s="81" t="s">
        <v>139</v>
      </c>
      <c r="O50" s="81" t="s">
        <v>139</v>
      </c>
      <c r="P50" s="81">
        <v>1391126</v>
      </c>
      <c r="Q50" s="81">
        <v>399</v>
      </c>
      <c r="R50" s="81" t="s">
        <v>139</v>
      </c>
      <c r="S50" s="81">
        <v>76</v>
      </c>
      <c r="T50" s="81">
        <v>3191</v>
      </c>
      <c r="U50" s="81">
        <v>2333</v>
      </c>
      <c r="V50" s="81">
        <v>1029</v>
      </c>
      <c r="W50" s="81">
        <v>63006</v>
      </c>
      <c r="X50" s="81">
        <v>2036</v>
      </c>
      <c r="Y50" s="81">
        <v>209071</v>
      </c>
      <c r="Z50" s="81">
        <v>9352</v>
      </c>
      <c r="AA50" s="81">
        <v>1681619</v>
      </c>
      <c r="AB50" s="81" t="s">
        <v>139</v>
      </c>
      <c r="AC50" s="81" t="s">
        <v>139</v>
      </c>
      <c r="AD50" s="89">
        <v>1681619</v>
      </c>
    </row>
    <row r="51" spans="1:30" ht="18" customHeight="1" x14ac:dyDescent="0.15">
      <c r="A51" s="88" t="s">
        <v>300</v>
      </c>
      <c r="B51" s="81">
        <v>15738</v>
      </c>
      <c r="C51" s="81">
        <v>15738</v>
      </c>
      <c r="D51" s="81" t="s">
        <v>139</v>
      </c>
      <c r="E51" s="81">
        <v>15738</v>
      </c>
      <c r="F51" s="81" t="s">
        <v>139</v>
      </c>
      <c r="G51" s="81" t="s">
        <v>139</v>
      </c>
      <c r="H51" s="81" t="s">
        <v>139</v>
      </c>
      <c r="I51" s="81" t="s">
        <v>139</v>
      </c>
      <c r="J51" s="81" t="s">
        <v>139</v>
      </c>
      <c r="K51" s="81" t="s">
        <v>139</v>
      </c>
      <c r="L51" s="81" t="s">
        <v>139</v>
      </c>
      <c r="M51" s="81">
        <v>15738</v>
      </c>
      <c r="N51" s="81" t="s">
        <v>139</v>
      </c>
      <c r="O51" s="81" t="s">
        <v>139</v>
      </c>
      <c r="P51" s="81">
        <v>15738</v>
      </c>
      <c r="Q51" s="81" t="s">
        <v>139</v>
      </c>
      <c r="R51" s="81" t="s">
        <v>139</v>
      </c>
      <c r="S51" s="81" t="s">
        <v>139</v>
      </c>
      <c r="T51" s="81">
        <v>6</v>
      </c>
      <c r="U51" s="81" t="s">
        <v>139</v>
      </c>
      <c r="V51" s="81" t="s">
        <v>139</v>
      </c>
      <c r="W51" s="81">
        <v>14</v>
      </c>
      <c r="X51" s="81" t="s">
        <v>139</v>
      </c>
      <c r="Y51" s="81" t="s">
        <v>139</v>
      </c>
      <c r="Z51" s="81" t="s">
        <v>139</v>
      </c>
      <c r="AA51" s="81">
        <v>15758</v>
      </c>
      <c r="AB51" s="81" t="s">
        <v>139</v>
      </c>
      <c r="AC51" s="81" t="s">
        <v>139</v>
      </c>
      <c r="AD51" s="89">
        <v>15758</v>
      </c>
    </row>
    <row r="52" spans="1:30" ht="18" customHeight="1" x14ac:dyDescent="0.15">
      <c r="A52" s="88" t="s">
        <v>301</v>
      </c>
      <c r="B52" s="81">
        <v>-745</v>
      </c>
      <c r="C52" s="81">
        <v>-745</v>
      </c>
      <c r="D52" s="81" t="s">
        <v>139</v>
      </c>
      <c r="E52" s="81">
        <v>-745</v>
      </c>
      <c r="F52" s="81" t="s">
        <v>139</v>
      </c>
      <c r="G52" s="81" t="s">
        <v>139</v>
      </c>
      <c r="H52" s="81" t="s">
        <v>139</v>
      </c>
      <c r="I52" s="81" t="s">
        <v>139</v>
      </c>
      <c r="J52" s="81" t="s">
        <v>139</v>
      </c>
      <c r="K52" s="81" t="s">
        <v>139</v>
      </c>
      <c r="L52" s="81" t="s">
        <v>139</v>
      </c>
      <c r="M52" s="81">
        <v>-745</v>
      </c>
      <c r="N52" s="81" t="s">
        <v>139</v>
      </c>
      <c r="O52" s="81" t="s">
        <v>139</v>
      </c>
      <c r="P52" s="81">
        <v>-745</v>
      </c>
      <c r="Q52" s="81" t="s">
        <v>139</v>
      </c>
      <c r="R52" s="81" t="s">
        <v>139</v>
      </c>
      <c r="S52" s="81" t="s">
        <v>139</v>
      </c>
      <c r="T52" s="81" t="s">
        <v>139</v>
      </c>
      <c r="U52" s="81" t="s">
        <v>139</v>
      </c>
      <c r="V52" s="81" t="s">
        <v>139</v>
      </c>
      <c r="W52" s="81">
        <v>0</v>
      </c>
      <c r="X52" s="81" t="s">
        <v>139</v>
      </c>
      <c r="Y52" s="81" t="s">
        <v>139</v>
      </c>
      <c r="Z52" s="81" t="s">
        <v>139</v>
      </c>
      <c r="AA52" s="81">
        <v>-745</v>
      </c>
      <c r="AB52" s="81" t="s">
        <v>139</v>
      </c>
      <c r="AC52" s="81" t="s">
        <v>139</v>
      </c>
      <c r="AD52" s="89">
        <v>-745</v>
      </c>
    </row>
    <row r="53" spans="1:30" ht="18" customHeight="1" x14ac:dyDescent="0.15">
      <c r="A53" s="88" t="s">
        <v>302</v>
      </c>
      <c r="B53" s="81">
        <v>14994</v>
      </c>
      <c r="C53" s="81">
        <v>14994</v>
      </c>
      <c r="D53" s="81" t="s">
        <v>139</v>
      </c>
      <c r="E53" s="81">
        <v>14994</v>
      </c>
      <c r="F53" s="81" t="s">
        <v>139</v>
      </c>
      <c r="G53" s="81" t="s">
        <v>139</v>
      </c>
      <c r="H53" s="81" t="s">
        <v>139</v>
      </c>
      <c r="I53" s="81" t="s">
        <v>139</v>
      </c>
      <c r="J53" s="81" t="s">
        <v>139</v>
      </c>
      <c r="K53" s="81" t="s">
        <v>139</v>
      </c>
      <c r="L53" s="81" t="s">
        <v>139</v>
      </c>
      <c r="M53" s="81">
        <v>14994</v>
      </c>
      <c r="N53" s="81" t="s">
        <v>139</v>
      </c>
      <c r="O53" s="81" t="s">
        <v>139</v>
      </c>
      <c r="P53" s="81">
        <v>14994</v>
      </c>
      <c r="Q53" s="81" t="s">
        <v>139</v>
      </c>
      <c r="R53" s="81" t="s">
        <v>139</v>
      </c>
      <c r="S53" s="81" t="s">
        <v>139</v>
      </c>
      <c r="T53" s="81">
        <v>6</v>
      </c>
      <c r="U53" s="81" t="s">
        <v>139</v>
      </c>
      <c r="V53" s="81" t="s">
        <v>139</v>
      </c>
      <c r="W53" s="81">
        <v>14</v>
      </c>
      <c r="X53" s="81" t="s">
        <v>139</v>
      </c>
      <c r="Y53" s="81" t="s">
        <v>139</v>
      </c>
      <c r="Z53" s="81" t="s">
        <v>139</v>
      </c>
      <c r="AA53" s="81">
        <v>15014</v>
      </c>
      <c r="AB53" s="81" t="s">
        <v>139</v>
      </c>
      <c r="AC53" s="81" t="s">
        <v>139</v>
      </c>
      <c r="AD53" s="89">
        <v>15014</v>
      </c>
    </row>
    <row r="54" spans="1:30" ht="18" customHeight="1" thickBot="1" x14ac:dyDescent="0.2">
      <c r="A54" s="90" t="s">
        <v>303</v>
      </c>
      <c r="B54" s="91">
        <v>320625</v>
      </c>
      <c r="C54" s="91">
        <v>320625</v>
      </c>
      <c r="D54" s="91" t="s">
        <v>139</v>
      </c>
      <c r="E54" s="91">
        <v>320625</v>
      </c>
      <c r="F54" s="91">
        <v>139558</v>
      </c>
      <c r="G54" s="91">
        <v>3515</v>
      </c>
      <c r="H54" s="91">
        <v>128559</v>
      </c>
      <c r="I54" s="91" t="s">
        <v>139</v>
      </c>
      <c r="J54" s="91">
        <v>297339</v>
      </c>
      <c r="K54" s="91">
        <v>404493</v>
      </c>
      <c r="L54" s="91">
        <v>112030</v>
      </c>
      <c r="M54" s="91">
        <v>1406119</v>
      </c>
      <c r="N54" s="91" t="s">
        <v>139</v>
      </c>
      <c r="O54" s="91" t="s">
        <v>139</v>
      </c>
      <c r="P54" s="91">
        <v>1406119</v>
      </c>
      <c r="Q54" s="91">
        <v>399</v>
      </c>
      <c r="R54" s="91" t="s">
        <v>139</v>
      </c>
      <c r="S54" s="91">
        <v>76</v>
      </c>
      <c r="T54" s="91">
        <v>3197</v>
      </c>
      <c r="U54" s="91">
        <v>2333</v>
      </c>
      <c r="V54" s="91">
        <v>1029</v>
      </c>
      <c r="W54" s="91">
        <v>63020</v>
      </c>
      <c r="X54" s="91">
        <v>2036</v>
      </c>
      <c r="Y54" s="91">
        <v>209071</v>
      </c>
      <c r="Z54" s="91">
        <v>9352</v>
      </c>
      <c r="AA54" s="91">
        <v>1696633</v>
      </c>
      <c r="AB54" s="91" t="s">
        <v>139</v>
      </c>
      <c r="AC54" s="91" t="s">
        <v>139</v>
      </c>
      <c r="AD54" s="92">
        <v>1696633</v>
      </c>
    </row>
  </sheetData>
  <phoneticPr fontId="2"/>
  <pageMargins left="0.78740157480314965" right="0.39370078740157483" top="0.59055118110236227" bottom="0.39370078740157483" header="0.19685039370078741" footer="0.19685039370078741"/>
  <pageSetup paperSize="9" scale="41" orientation="landscape" r:id="rId1"/>
  <colBreaks count="1" manualBreakCount="1">
    <brk id="16" max="1048575" man="1"/>
  </colBreaks>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C66843-2864-4FFB-A576-800A700FC235}">
  <dimension ref="A1:N45"/>
  <sheetViews>
    <sheetView view="pageBreakPreview" zoomScale="85" zoomScaleNormal="100" zoomScaleSheetLayoutView="85" workbookViewId="0">
      <selection activeCell="G90" sqref="G90"/>
    </sheetView>
  </sheetViews>
  <sheetFormatPr defaultRowHeight="13.5" x14ac:dyDescent="0.15"/>
  <cols>
    <col min="1" max="1" width="0.875" customWidth="1"/>
    <col min="2" max="2" width="3.75" customWidth="1"/>
    <col min="3" max="3" width="16.75" customWidth="1"/>
    <col min="4" max="11" width="15.125" customWidth="1"/>
    <col min="12" max="12" width="0.625" customWidth="1"/>
    <col min="13" max="13" width="0.375" customWidth="1"/>
    <col min="14" max="14" width="9.5" bestFit="1" customWidth="1"/>
  </cols>
  <sheetData>
    <row r="1" spans="1:12" ht="29.25" customHeight="1" x14ac:dyDescent="0.15">
      <c r="A1" s="1"/>
      <c r="B1" s="61" t="s">
        <v>306</v>
      </c>
      <c r="C1" s="2"/>
      <c r="D1" s="3"/>
      <c r="E1" s="3"/>
      <c r="F1" s="3"/>
      <c r="G1" s="3"/>
      <c r="H1" s="3"/>
      <c r="I1" s="3"/>
      <c r="J1" s="54" t="s">
        <v>753</v>
      </c>
      <c r="K1" s="3"/>
      <c r="L1" s="1"/>
    </row>
    <row r="2" spans="1:12" ht="37.5" customHeight="1" x14ac:dyDescent="0.15">
      <c r="A2" s="1"/>
      <c r="B2" s="229" t="s">
        <v>0</v>
      </c>
      <c r="C2" s="229"/>
      <c r="D2" s="51" t="s">
        <v>1</v>
      </c>
      <c r="E2" s="51" t="s">
        <v>2</v>
      </c>
      <c r="F2" s="51" t="s">
        <v>3</v>
      </c>
      <c r="G2" s="51" t="s">
        <v>4</v>
      </c>
      <c r="H2" s="51" t="s">
        <v>5</v>
      </c>
      <c r="I2" s="140" t="s">
        <v>6</v>
      </c>
      <c r="J2" s="53" t="s">
        <v>7</v>
      </c>
      <c r="K2" s="4"/>
      <c r="L2" s="1"/>
    </row>
    <row r="3" spans="1:12" ht="14.1" customHeight="1" x14ac:dyDescent="0.15">
      <c r="A3" s="1"/>
      <c r="B3" s="228" t="s">
        <v>8</v>
      </c>
      <c r="C3" s="228"/>
      <c r="D3" s="163">
        <v>20381281</v>
      </c>
      <c r="E3" s="163">
        <v>996814</v>
      </c>
      <c r="F3" s="163">
        <v>89640</v>
      </c>
      <c r="G3" s="163">
        <v>21288455</v>
      </c>
      <c r="H3" s="163">
        <v>12881512</v>
      </c>
      <c r="I3" s="163">
        <v>335040</v>
      </c>
      <c r="J3" s="164">
        <v>8406943</v>
      </c>
      <c r="K3" s="4"/>
      <c r="L3" s="1"/>
    </row>
    <row r="4" spans="1:12" ht="14.1" customHeight="1" x14ac:dyDescent="0.15">
      <c r="A4" s="1"/>
      <c r="B4" s="228" t="s">
        <v>9</v>
      </c>
      <c r="C4" s="228"/>
      <c r="D4" s="163">
        <v>2277121</v>
      </c>
      <c r="E4" s="163">
        <v>7047</v>
      </c>
      <c r="F4" s="163">
        <v>1397</v>
      </c>
      <c r="G4" s="163">
        <v>2282771</v>
      </c>
      <c r="H4" s="163">
        <v>0</v>
      </c>
      <c r="I4" s="163">
        <v>0</v>
      </c>
      <c r="J4" s="164">
        <v>2282771</v>
      </c>
      <c r="K4" s="4"/>
      <c r="L4" s="1"/>
    </row>
    <row r="5" spans="1:12" ht="14.1" customHeight="1" x14ac:dyDescent="0.15">
      <c r="A5" s="1"/>
      <c r="B5" s="230" t="s">
        <v>10</v>
      </c>
      <c r="C5" s="230"/>
      <c r="D5" s="163">
        <v>0</v>
      </c>
      <c r="E5" s="163">
        <v>0</v>
      </c>
      <c r="F5" s="163">
        <v>0</v>
      </c>
      <c r="G5" s="163">
        <v>0</v>
      </c>
      <c r="H5" s="163">
        <v>0</v>
      </c>
      <c r="I5" s="163">
        <v>0</v>
      </c>
      <c r="J5" s="163">
        <v>0</v>
      </c>
      <c r="K5" s="4"/>
      <c r="L5" s="1"/>
    </row>
    <row r="6" spans="1:12" ht="14.1" customHeight="1" x14ac:dyDescent="0.15">
      <c r="A6" s="1"/>
      <c r="B6" s="230" t="s">
        <v>11</v>
      </c>
      <c r="C6" s="230"/>
      <c r="D6" s="163">
        <v>16320506</v>
      </c>
      <c r="E6" s="163">
        <v>185205</v>
      </c>
      <c r="F6" s="163">
        <v>82227</v>
      </c>
      <c r="G6" s="163">
        <v>16423484</v>
      </c>
      <c r="H6" s="163">
        <v>11335785</v>
      </c>
      <c r="I6" s="163">
        <v>324313</v>
      </c>
      <c r="J6" s="164">
        <v>5087698</v>
      </c>
      <c r="K6" s="4"/>
      <c r="L6" s="1"/>
    </row>
    <row r="7" spans="1:12" ht="14.1" customHeight="1" x14ac:dyDescent="0.15">
      <c r="A7" s="1"/>
      <c r="B7" s="228" t="s">
        <v>12</v>
      </c>
      <c r="C7" s="228"/>
      <c r="D7" s="163">
        <v>1728733</v>
      </c>
      <c r="E7" s="163">
        <v>23844</v>
      </c>
      <c r="F7" s="163">
        <v>1117</v>
      </c>
      <c r="G7" s="163">
        <v>1751460</v>
      </c>
      <c r="H7" s="163">
        <v>1545588</v>
      </c>
      <c r="I7" s="163">
        <v>10698</v>
      </c>
      <c r="J7" s="164">
        <v>205872</v>
      </c>
      <c r="K7" s="4"/>
      <c r="L7" s="1"/>
    </row>
    <row r="8" spans="1:12" ht="14.1" customHeight="1" x14ac:dyDescent="0.15">
      <c r="A8" s="1"/>
      <c r="B8" s="232" t="s">
        <v>13</v>
      </c>
      <c r="C8" s="232"/>
      <c r="D8" s="163">
        <v>146</v>
      </c>
      <c r="E8" s="163">
        <v>0</v>
      </c>
      <c r="F8" s="163">
        <v>6</v>
      </c>
      <c r="G8" s="163">
        <v>140</v>
      </c>
      <c r="H8" s="163">
        <v>138</v>
      </c>
      <c r="I8" s="163">
        <v>28</v>
      </c>
      <c r="J8" s="163">
        <v>2</v>
      </c>
      <c r="K8" s="4"/>
      <c r="L8" s="1"/>
    </row>
    <row r="9" spans="1:12" ht="14.1" customHeight="1" x14ac:dyDescent="0.15">
      <c r="A9" s="1"/>
      <c r="B9" s="231" t="s">
        <v>14</v>
      </c>
      <c r="C9" s="231"/>
      <c r="D9" s="163">
        <v>0</v>
      </c>
      <c r="E9" s="163">
        <v>0</v>
      </c>
      <c r="F9" s="163">
        <v>0</v>
      </c>
      <c r="G9" s="163">
        <v>0</v>
      </c>
      <c r="H9" s="163">
        <v>0</v>
      </c>
      <c r="I9" s="163">
        <v>0</v>
      </c>
      <c r="J9" s="163">
        <v>0</v>
      </c>
      <c r="K9" s="4"/>
      <c r="L9" s="1"/>
    </row>
    <row r="10" spans="1:12" ht="14.1" customHeight="1" x14ac:dyDescent="0.15">
      <c r="A10" s="1"/>
      <c r="B10" s="232" t="s">
        <v>15</v>
      </c>
      <c r="C10" s="232"/>
      <c r="D10" s="163">
        <v>0</v>
      </c>
      <c r="E10" s="163">
        <v>0</v>
      </c>
      <c r="F10" s="163">
        <v>0</v>
      </c>
      <c r="G10" s="163">
        <v>0</v>
      </c>
      <c r="H10" s="163">
        <v>0</v>
      </c>
      <c r="I10" s="163">
        <v>0</v>
      </c>
      <c r="J10" s="163">
        <v>0</v>
      </c>
      <c r="K10" s="4"/>
      <c r="L10" s="1"/>
    </row>
    <row r="11" spans="1:12" ht="14.1" customHeight="1" x14ac:dyDescent="0.15">
      <c r="A11" s="1"/>
      <c r="B11" s="230" t="s">
        <v>16</v>
      </c>
      <c r="C11" s="230"/>
      <c r="D11" s="163">
        <v>0</v>
      </c>
      <c r="E11" s="163">
        <v>0</v>
      </c>
      <c r="F11" s="163">
        <v>0</v>
      </c>
      <c r="G11" s="163">
        <v>0</v>
      </c>
      <c r="H11" s="163">
        <v>0</v>
      </c>
      <c r="I11" s="163">
        <v>0</v>
      </c>
      <c r="J11" s="164">
        <v>0</v>
      </c>
      <c r="K11" s="4"/>
      <c r="L11" s="1"/>
    </row>
    <row r="12" spans="1:12" ht="14.1" customHeight="1" x14ac:dyDescent="0.15">
      <c r="A12" s="1"/>
      <c r="B12" s="230" t="s">
        <v>17</v>
      </c>
      <c r="C12" s="230"/>
      <c r="D12" s="163">
        <v>54774</v>
      </c>
      <c r="E12" s="163">
        <v>780719</v>
      </c>
      <c r="F12" s="163">
        <v>4892</v>
      </c>
      <c r="G12" s="163">
        <v>830601</v>
      </c>
      <c r="H12" s="163">
        <v>0</v>
      </c>
      <c r="I12" s="163">
        <v>0</v>
      </c>
      <c r="J12" s="163">
        <v>830601</v>
      </c>
      <c r="K12" s="4"/>
      <c r="L12" s="1"/>
    </row>
    <row r="13" spans="1:12" ht="14.1" customHeight="1" x14ac:dyDescent="0.15">
      <c r="A13" s="1"/>
      <c r="B13" s="233" t="s">
        <v>18</v>
      </c>
      <c r="C13" s="233"/>
      <c r="D13" s="165">
        <v>35641499</v>
      </c>
      <c r="E13" s="165">
        <v>218473</v>
      </c>
      <c r="F13" s="165">
        <v>17189</v>
      </c>
      <c r="G13" s="165">
        <v>35842783</v>
      </c>
      <c r="H13" s="165">
        <v>22921188</v>
      </c>
      <c r="I13" s="165">
        <v>451221</v>
      </c>
      <c r="J13" s="164">
        <v>12921595</v>
      </c>
      <c r="K13" s="4"/>
      <c r="L13" s="1"/>
    </row>
    <row r="14" spans="1:12" ht="14.1" customHeight="1" x14ac:dyDescent="0.15">
      <c r="A14" s="1"/>
      <c r="B14" s="228" t="s">
        <v>19</v>
      </c>
      <c r="C14" s="228"/>
      <c r="D14" s="163">
        <v>290726</v>
      </c>
      <c r="E14" s="163">
        <v>0</v>
      </c>
      <c r="F14" s="163">
        <v>0</v>
      </c>
      <c r="G14" s="163">
        <v>290726</v>
      </c>
      <c r="H14" s="163">
        <v>0</v>
      </c>
      <c r="I14" s="163">
        <v>0</v>
      </c>
      <c r="J14" s="164">
        <v>290726</v>
      </c>
      <c r="K14" s="4"/>
      <c r="L14" s="1"/>
    </row>
    <row r="15" spans="1:12" ht="14.1" customHeight="1" x14ac:dyDescent="0.15">
      <c r="A15" s="1"/>
      <c r="B15" s="234" t="s">
        <v>20</v>
      </c>
      <c r="C15" s="234"/>
      <c r="D15" s="163">
        <v>1368057</v>
      </c>
      <c r="E15" s="163">
        <v>0</v>
      </c>
      <c r="F15" s="163">
        <v>0</v>
      </c>
      <c r="G15" s="163">
        <v>1368057</v>
      </c>
      <c r="H15" s="163">
        <v>500210</v>
      </c>
      <c r="I15" s="163">
        <v>36102</v>
      </c>
      <c r="J15" s="164">
        <v>867847</v>
      </c>
      <c r="K15" s="4"/>
      <c r="L15" s="1"/>
    </row>
    <row r="16" spans="1:12" ht="14.1" customHeight="1" x14ac:dyDescent="0.15">
      <c r="A16" s="1"/>
      <c r="B16" s="235" t="s">
        <v>12</v>
      </c>
      <c r="C16" s="235"/>
      <c r="D16" s="163">
        <v>33979210</v>
      </c>
      <c r="E16" s="163">
        <v>218042</v>
      </c>
      <c r="F16" s="163">
        <v>17189</v>
      </c>
      <c r="G16" s="163">
        <v>34180063</v>
      </c>
      <c r="H16" s="163">
        <v>22420530</v>
      </c>
      <c r="I16" s="163">
        <v>415119</v>
      </c>
      <c r="J16" s="164">
        <v>11759534</v>
      </c>
      <c r="K16" s="4"/>
      <c r="L16" s="1"/>
    </row>
    <row r="17" spans="1:12" ht="14.1" customHeight="1" x14ac:dyDescent="0.15">
      <c r="A17" s="1"/>
      <c r="B17" s="235" t="s">
        <v>16</v>
      </c>
      <c r="C17" s="235"/>
      <c r="D17" s="163">
        <v>472</v>
      </c>
      <c r="E17" s="163">
        <v>0</v>
      </c>
      <c r="F17" s="163">
        <v>0</v>
      </c>
      <c r="G17" s="163">
        <v>472</v>
      </c>
      <c r="H17" s="163">
        <v>449</v>
      </c>
      <c r="I17" s="163">
        <v>0</v>
      </c>
      <c r="J17" s="164">
        <v>24</v>
      </c>
      <c r="K17" s="4"/>
      <c r="L17" s="1"/>
    </row>
    <row r="18" spans="1:12" ht="14.1" customHeight="1" x14ac:dyDescent="0.15">
      <c r="A18" s="1"/>
      <c r="B18" s="234" t="s">
        <v>17</v>
      </c>
      <c r="C18" s="234"/>
      <c r="D18" s="163">
        <v>3034</v>
      </c>
      <c r="E18" s="163">
        <v>431</v>
      </c>
      <c r="F18" s="163">
        <v>0</v>
      </c>
      <c r="G18" s="163">
        <v>3464</v>
      </c>
      <c r="H18" s="163">
        <v>0</v>
      </c>
      <c r="I18" s="163">
        <v>0</v>
      </c>
      <c r="J18" s="163">
        <v>3464</v>
      </c>
      <c r="K18" s="4"/>
      <c r="L18" s="1"/>
    </row>
    <row r="19" spans="1:12" ht="14.1" customHeight="1" x14ac:dyDescent="0.15">
      <c r="A19" s="1"/>
      <c r="B19" s="235" t="s">
        <v>21</v>
      </c>
      <c r="C19" s="235"/>
      <c r="D19" s="163">
        <v>2926979</v>
      </c>
      <c r="E19" s="163">
        <v>233907</v>
      </c>
      <c r="F19" s="163">
        <v>89244</v>
      </c>
      <c r="G19" s="163">
        <v>3071643</v>
      </c>
      <c r="H19" s="163">
        <v>2044526</v>
      </c>
      <c r="I19" s="163">
        <v>143636</v>
      </c>
      <c r="J19" s="164">
        <v>1027117</v>
      </c>
      <c r="K19" s="4"/>
      <c r="L19" s="1"/>
    </row>
    <row r="20" spans="1:12" ht="14.1" customHeight="1" x14ac:dyDescent="0.15">
      <c r="A20" s="1"/>
      <c r="B20" s="236" t="s">
        <v>22</v>
      </c>
      <c r="C20" s="237"/>
      <c r="D20" s="165">
        <v>58949759</v>
      </c>
      <c r="E20" s="165">
        <v>1449194</v>
      </c>
      <c r="F20" s="165">
        <v>196073</v>
      </c>
      <c r="G20" s="165">
        <v>60202881</v>
      </c>
      <c r="H20" s="165">
        <v>37847226</v>
      </c>
      <c r="I20" s="165">
        <v>929896</v>
      </c>
      <c r="J20" s="165">
        <v>22355655</v>
      </c>
      <c r="K20" s="4"/>
      <c r="L20" s="1"/>
    </row>
    <row r="21" spans="1:12" ht="12" customHeight="1" x14ac:dyDescent="0.15">
      <c r="A21" s="1"/>
      <c r="B21" s="1"/>
      <c r="C21" s="58"/>
      <c r="D21" s="8"/>
      <c r="E21" s="8"/>
      <c r="F21" s="8"/>
      <c r="G21" s="8"/>
      <c r="H21" s="8"/>
      <c r="I21" s="8"/>
      <c r="J21" s="1"/>
      <c r="K21" s="1"/>
      <c r="L21" s="1"/>
    </row>
    <row r="22" spans="1:12" ht="29.25" customHeight="1" x14ac:dyDescent="0.15">
      <c r="A22" s="1"/>
      <c r="B22" s="50" t="s">
        <v>307</v>
      </c>
      <c r="C22" s="9"/>
      <c r="D22" s="8"/>
      <c r="E22" s="8"/>
      <c r="F22" s="8"/>
      <c r="G22" s="8"/>
      <c r="H22" s="8"/>
      <c r="I22" s="8"/>
      <c r="J22" s="1"/>
      <c r="K22" s="55" t="s">
        <v>753</v>
      </c>
      <c r="L22" s="1"/>
    </row>
    <row r="23" spans="1:12" ht="12.95" customHeight="1" x14ac:dyDescent="0.15">
      <c r="A23" s="1"/>
      <c r="B23" s="229" t="s">
        <v>0</v>
      </c>
      <c r="C23" s="229"/>
      <c r="D23" s="229" t="s">
        <v>23</v>
      </c>
      <c r="E23" s="229" t="s">
        <v>24</v>
      </c>
      <c r="F23" s="229" t="s">
        <v>25</v>
      </c>
      <c r="G23" s="229" t="s">
        <v>26</v>
      </c>
      <c r="H23" s="229" t="s">
        <v>27</v>
      </c>
      <c r="I23" s="229" t="s">
        <v>28</v>
      </c>
      <c r="J23" s="229" t="s">
        <v>29</v>
      </c>
      <c r="K23" s="229" t="s">
        <v>30</v>
      </c>
      <c r="L23" s="1"/>
    </row>
    <row r="24" spans="1:12" ht="12.95" customHeight="1" x14ac:dyDescent="0.15">
      <c r="A24" s="1"/>
      <c r="B24" s="229"/>
      <c r="C24" s="229"/>
      <c r="D24" s="229"/>
      <c r="E24" s="229"/>
      <c r="F24" s="229"/>
      <c r="G24" s="229"/>
      <c r="H24" s="229"/>
      <c r="I24" s="229"/>
      <c r="J24" s="229"/>
      <c r="K24" s="229"/>
      <c r="L24" s="1"/>
    </row>
    <row r="25" spans="1:12" ht="14.1" customHeight="1" x14ac:dyDescent="0.15">
      <c r="A25" s="1"/>
      <c r="B25" s="238" t="s">
        <v>8</v>
      </c>
      <c r="C25" s="239"/>
      <c r="D25" s="163">
        <v>1382707</v>
      </c>
      <c r="E25" s="163">
        <v>4288636</v>
      </c>
      <c r="F25" s="163">
        <v>122856</v>
      </c>
      <c r="G25" s="163">
        <v>1694125</v>
      </c>
      <c r="H25" s="163">
        <v>543526</v>
      </c>
      <c r="I25" s="163">
        <v>158871</v>
      </c>
      <c r="J25" s="163">
        <v>216222</v>
      </c>
      <c r="K25" s="166">
        <v>8406943</v>
      </c>
      <c r="L25" s="1"/>
    </row>
    <row r="26" spans="1:12" ht="14.1" customHeight="1" x14ac:dyDescent="0.15">
      <c r="A26" s="1"/>
      <c r="B26" s="230" t="s">
        <v>19</v>
      </c>
      <c r="C26" s="230"/>
      <c r="D26" s="165">
        <v>328383</v>
      </c>
      <c r="E26" s="165">
        <v>1223648</v>
      </c>
      <c r="F26" s="165">
        <v>71474</v>
      </c>
      <c r="G26" s="165">
        <v>202983</v>
      </c>
      <c r="H26" s="165">
        <v>322241</v>
      </c>
      <c r="I26" s="165">
        <v>46309</v>
      </c>
      <c r="J26" s="165">
        <v>87732</v>
      </c>
      <c r="K26" s="166">
        <v>2282771</v>
      </c>
      <c r="L26" s="1"/>
    </row>
    <row r="27" spans="1:12" ht="14.1" customHeight="1" x14ac:dyDescent="0.15">
      <c r="A27" s="1"/>
      <c r="B27" s="230" t="s">
        <v>10</v>
      </c>
      <c r="C27" s="230"/>
      <c r="D27" s="163">
        <v>0</v>
      </c>
      <c r="E27" s="163">
        <v>0</v>
      </c>
      <c r="F27" s="163">
        <v>0</v>
      </c>
      <c r="G27" s="163">
        <v>0</v>
      </c>
      <c r="H27" s="163">
        <v>0</v>
      </c>
      <c r="I27" s="163">
        <v>0</v>
      </c>
      <c r="J27" s="163">
        <v>0</v>
      </c>
      <c r="K27" s="166">
        <v>0</v>
      </c>
      <c r="L27" s="1"/>
    </row>
    <row r="28" spans="1:12" ht="14.1" customHeight="1" x14ac:dyDescent="0.15">
      <c r="A28" s="1"/>
      <c r="B28" s="228" t="s">
        <v>11</v>
      </c>
      <c r="C28" s="228"/>
      <c r="D28" s="165">
        <v>1054324</v>
      </c>
      <c r="E28" s="165">
        <v>2144363</v>
      </c>
      <c r="F28" s="165">
        <v>51381</v>
      </c>
      <c r="G28" s="165">
        <v>1400533</v>
      </c>
      <c r="H28" s="165">
        <v>197833</v>
      </c>
      <c r="I28" s="165">
        <v>110774</v>
      </c>
      <c r="J28" s="165">
        <v>128490</v>
      </c>
      <c r="K28" s="166">
        <v>5087698</v>
      </c>
      <c r="L28" s="1"/>
    </row>
    <row r="29" spans="1:12" ht="14.1" customHeight="1" x14ac:dyDescent="0.15">
      <c r="A29" s="1"/>
      <c r="B29" s="230" t="s">
        <v>12</v>
      </c>
      <c r="C29" s="230"/>
      <c r="D29" s="165">
        <v>0</v>
      </c>
      <c r="E29" s="165">
        <v>109376</v>
      </c>
      <c r="F29" s="165">
        <v>0</v>
      </c>
      <c r="G29" s="163">
        <v>90609</v>
      </c>
      <c r="H29" s="165">
        <v>4228</v>
      </c>
      <c r="I29" s="165">
        <v>1658</v>
      </c>
      <c r="J29" s="163">
        <v>0</v>
      </c>
      <c r="K29" s="166">
        <v>205872</v>
      </c>
      <c r="L29" s="1"/>
    </row>
    <row r="30" spans="1:12" ht="14.1" customHeight="1" x14ac:dyDescent="0.15">
      <c r="A30" s="1"/>
      <c r="B30" s="232" t="s">
        <v>13</v>
      </c>
      <c r="C30" s="232"/>
      <c r="D30" s="163">
        <v>0</v>
      </c>
      <c r="E30" s="163">
        <v>0</v>
      </c>
      <c r="F30" s="163">
        <v>0</v>
      </c>
      <c r="G30" s="163">
        <v>0</v>
      </c>
      <c r="H30" s="163">
        <v>0</v>
      </c>
      <c r="I30" s="163">
        <v>2</v>
      </c>
      <c r="J30" s="163">
        <v>0</v>
      </c>
      <c r="K30" s="166">
        <v>2</v>
      </c>
      <c r="L30" s="1"/>
    </row>
    <row r="31" spans="1:12" ht="14.1" customHeight="1" x14ac:dyDescent="0.15">
      <c r="A31" s="1"/>
      <c r="B31" s="231" t="s">
        <v>14</v>
      </c>
      <c r="C31" s="231"/>
      <c r="D31" s="163">
        <v>0</v>
      </c>
      <c r="E31" s="163">
        <v>0</v>
      </c>
      <c r="F31" s="163">
        <v>0</v>
      </c>
      <c r="G31" s="163">
        <v>0</v>
      </c>
      <c r="H31" s="163">
        <v>0</v>
      </c>
      <c r="I31" s="163">
        <v>0</v>
      </c>
      <c r="J31" s="163">
        <v>0</v>
      </c>
      <c r="K31" s="166">
        <v>0</v>
      </c>
      <c r="L31" s="1"/>
    </row>
    <row r="32" spans="1:12" ht="14.1" customHeight="1" x14ac:dyDescent="0.15">
      <c r="A32" s="1"/>
      <c r="B32" s="232" t="s">
        <v>15</v>
      </c>
      <c r="C32" s="232"/>
      <c r="D32" s="163">
        <v>0</v>
      </c>
      <c r="E32" s="163">
        <v>0</v>
      </c>
      <c r="F32" s="163">
        <v>0</v>
      </c>
      <c r="G32" s="163">
        <v>0</v>
      </c>
      <c r="H32" s="163">
        <v>0</v>
      </c>
      <c r="I32" s="163">
        <v>0</v>
      </c>
      <c r="J32" s="163">
        <v>0</v>
      </c>
      <c r="K32" s="166">
        <v>0</v>
      </c>
      <c r="L32" s="1"/>
    </row>
    <row r="33" spans="1:14" ht="14.1" customHeight="1" x14ac:dyDescent="0.15">
      <c r="A33" s="1"/>
      <c r="B33" s="230" t="s">
        <v>16</v>
      </c>
      <c r="C33" s="230"/>
      <c r="D33" s="163">
        <v>0</v>
      </c>
      <c r="E33" s="163">
        <v>0</v>
      </c>
      <c r="F33" s="165">
        <v>0</v>
      </c>
      <c r="G33" s="163">
        <v>0</v>
      </c>
      <c r="H33" s="163">
        <v>0</v>
      </c>
      <c r="I33" s="163">
        <v>0</v>
      </c>
      <c r="J33" s="163">
        <v>0</v>
      </c>
      <c r="K33" s="166">
        <v>0</v>
      </c>
      <c r="L33" s="1"/>
    </row>
    <row r="34" spans="1:14" ht="14.1" customHeight="1" x14ac:dyDescent="0.15">
      <c r="A34" s="1"/>
      <c r="B34" s="230" t="s">
        <v>17</v>
      </c>
      <c r="C34" s="230"/>
      <c r="D34" s="163">
        <v>0</v>
      </c>
      <c r="E34" s="163">
        <v>811250</v>
      </c>
      <c r="F34" s="163">
        <v>0</v>
      </c>
      <c r="G34" s="163">
        <v>0</v>
      </c>
      <c r="H34" s="163">
        <v>19224</v>
      </c>
      <c r="I34" s="163">
        <v>127</v>
      </c>
      <c r="J34" s="163">
        <v>0</v>
      </c>
      <c r="K34" s="166">
        <v>830601</v>
      </c>
      <c r="L34" s="1"/>
    </row>
    <row r="35" spans="1:14" ht="14.1" customHeight="1" x14ac:dyDescent="0.15">
      <c r="A35" s="1"/>
      <c r="B35" s="240" t="s">
        <v>18</v>
      </c>
      <c r="C35" s="241"/>
      <c r="D35" s="165">
        <v>6288950</v>
      </c>
      <c r="E35" s="163">
        <v>0</v>
      </c>
      <c r="F35" s="163">
        <v>0</v>
      </c>
      <c r="G35" s="163">
        <v>2357778</v>
      </c>
      <c r="H35" s="165">
        <v>4207209</v>
      </c>
      <c r="I35" s="165">
        <v>67658</v>
      </c>
      <c r="J35" s="163">
        <v>0</v>
      </c>
      <c r="K35" s="166">
        <v>12921595</v>
      </c>
      <c r="L35" s="71"/>
    </row>
    <row r="36" spans="1:14" ht="14.1" customHeight="1" x14ac:dyDescent="0.15">
      <c r="A36" s="1"/>
      <c r="B36" s="230" t="s">
        <v>19</v>
      </c>
      <c r="C36" s="230"/>
      <c r="D36" s="165">
        <v>50076</v>
      </c>
      <c r="E36" s="163">
        <v>0</v>
      </c>
      <c r="F36" s="163">
        <v>0</v>
      </c>
      <c r="G36" s="163">
        <v>231840</v>
      </c>
      <c r="H36" s="165">
        <v>8811</v>
      </c>
      <c r="I36" s="165">
        <v>0</v>
      </c>
      <c r="J36" s="163">
        <v>0</v>
      </c>
      <c r="K36" s="166">
        <v>290726</v>
      </c>
      <c r="L36" s="1"/>
    </row>
    <row r="37" spans="1:14" ht="14.1" customHeight="1" x14ac:dyDescent="0.15">
      <c r="A37" s="1"/>
      <c r="B37" s="230" t="s">
        <v>20</v>
      </c>
      <c r="C37" s="230"/>
      <c r="D37" s="165">
        <v>0</v>
      </c>
      <c r="E37" s="163">
        <v>0</v>
      </c>
      <c r="F37" s="163">
        <v>0</v>
      </c>
      <c r="G37" s="163">
        <v>123232</v>
      </c>
      <c r="H37" s="165">
        <v>744615</v>
      </c>
      <c r="I37" s="163">
        <v>0</v>
      </c>
      <c r="J37" s="163">
        <v>0</v>
      </c>
      <c r="K37" s="166">
        <v>867847</v>
      </c>
      <c r="L37" s="1"/>
    </row>
    <row r="38" spans="1:14" ht="14.1" customHeight="1" x14ac:dyDescent="0.15">
      <c r="A38" s="1"/>
      <c r="B38" s="228" t="s">
        <v>12</v>
      </c>
      <c r="C38" s="228"/>
      <c r="D38" s="165">
        <v>6238874</v>
      </c>
      <c r="E38" s="163">
        <v>0</v>
      </c>
      <c r="F38" s="163">
        <v>0</v>
      </c>
      <c r="G38" s="163">
        <v>1999218</v>
      </c>
      <c r="H38" s="165">
        <v>3453783</v>
      </c>
      <c r="I38" s="165">
        <v>67658</v>
      </c>
      <c r="J38" s="163">
        <v>0</v>
      </c>
      <c r="K38" s="166">
        <v>11759534</v>
      </c>
      <c r="L38" s="1"/>
    </row>
    <row r="39" spans="1:14" ht="14.1" customHeight="1" x14ac:dyDescent="0.15">
      <c r="A39" s="1"/>
      <c r="B39" s="230" t="s">
        <v>16</v>
      </c>
      <c r="C39" s="230"/>
      <c r="D39" s="165">
        <v>0</v>
      </c>
      <c r="E39" s="163">
        <v>0</v>
      </c>
      <c r="F39" s="163">
        <v>0</v>
      </c>
      <c r="G39" s="163">
        <v>24</v>
      </c>
      <c r="H39" s="163">
        <v>0</v>
      </c>
      <c r="I39" s="163">
        <v>0</v>
      </c>
      <c r="J39" s="163">
        <v>0</v>
      </c>
      <c r="K39" s="166">
        <v>24</v>
      </c>
      <c r="L39" s="1"/>
    </row>
    <row r="40" spans="1:14" ht="14.1" customHeight="1" x14ac:dyDescent="0.15">
      <c r="A40" s="1"/>
      <c r="B40" s="228" t="s">
        <v>17</v>
      </c>
      <c r="C40" s="228"/>
      <c r="D40" s="163">
        <v>0</v>
      </c>
      <c r="E40" s="163">
        <v>0</v>
      </c>
      <c r="F40" s="163">
        <v>0</v>
      </c>
      <c r="G40" s="163">
        <v>3464</v>
      </c>
      <c r="H40" s="163">
        <v>0</v>
      </c>
      <c r="I40" s="163">
        <v>0</v>
      </c>
      <c r="J40" s="163">
        <v>0</v>
      </c>
      <c r="K40" s="166">
        <v>3464</v>
      </c>
      <c r="L40" s="1"/>
    </row>
    <row r="41" spans="1:14" ht="14.1" customHeight="1" x14ac:dyDescent="0.15">
      <c r="A41" s="1"/>
      <c r="B41" s="243" t="s">
        <v>21</v>
      </c>
      <c r="C41" s="244"/>
      <c r="D41" s="165">
        <v>113434</v>
      </c>
      <c r="E41" s="165">
        <v>13792</v>
      </c>
      <c r="F41" s="165">
        <v>3875</v>
      </c>
      <c r="G41" s="163">
        <v>391694</v>
      </c>
      <c r="H41" s="165">
        <v>342591</v>
      </c>
      <c r="I41" s="165">
        <v>125923</v>
      </c>
      <c r="J41" s="165">
        <v>35808</v>
      </c>
      <c r="K41" s="166">
        <v>1027117</v>
      </c>
      <c r="L41" s="1"/>
    </row>
    <row r="42" spans="1:14" ht="13.5" customHeight="1" x14ac:dyDescent="0.15">
      <c r="A42" s="1"/>
      <c r="B42" s="242" t="s">
        <v>30</v>
      </c>
      <c r="C42" s="242"/>
      <c r="D42" s="165">
        <v>7785091</v>
      </c>
      <c r="E42" s="165">
        <v>4302428</v>
      </c>
      <c r="F42" s="165">
        <v>126731</v>
      </c>
      <c r="G42" s="165">
        <v>4443597</v>
      </c>
      <c r="H42" s="165">
        <v>5093326</v>
      </c>
      <c r="I42" s="165">
        <v>352452</v>
      </c>
      <c r="J42" s="165">
        <v>252030</v>
      </c>
      <c r="K42" s="167">
        <v>22355655</v>
      </c>
      <c r="L42" s="6"/>
      <c r="M42" s="6">
        <f t="shared" ref="M42" si="0">SUM(M25,M35,M41)</f>
        <v>0</v>
      </c>
      <c r="N42" s="1"/>
    </row>
    <row r="43" spans="1:14" ht="3" customHeight="1" x14ac:dyDescent="0.15">
      <c r="A43" s="1"/>
      <c r="B43" s="1"/>
      <c r="C43" s="1"/>
      <c r="D43" s="1"/>
      <c r="E43" s="1"/>
      <c r="F43" s="1"/>
      <c r="G43" s="1"/>
      <c r="H43" s="1"/>
      <c r="I43" s="1"/>
      <c r="J43" s="1"/>
      <c r="K43" s="1"/>
      <c r="L43" s="1"/>
      <c r="M43" s="1"/>
    </row>
    <row r="44" spans="1:14" ht="5.0999999999999996" customHeight="1" x14ac:dyDescent="0.15">
      <c r="A44" s="1"/>
      <c r="B44" s="1"/>
      <c r="C44" s="1"/>
      <c r="D44" s="1"/>
      <c r="E44" s="1"/>
      <c r="F44" s="1"/>
      <c r="G44" s="1"/>
      <c r="H44" s="1"/>
      <c r="I44" s="1"/>
      <c r="J44" s="1"/>
      <c r="K44" s="1"/>
      <c r="L44" s="1"/>
      <c r="M44" s="1"/>
    </row>
    <row r="45" spans="1:14" x14ac:dyDescent="0.15">
      <c r="K45" s="1"/>
      <c r="L45" s="1"/>
      <c r="M45" s="1"/>
      <c r="N45" s="1"/>
    </row>
  </sheetData>
  <mergeCells count="46">
    <mergeCell ref="B39:C39"/>
    <mergeCell ref="B40:C40"/>
    <mergeCell ref="B41:C41"/>
    <mergeCell ref="B42:C42"/>
    <mergeCell ref="B33:C33"/>
    <mergeCell ref="B34:C34"/>
    <mergeCell ref="B35:C35"/>
    <mergeCell ref="B36:C36"/>
    <mergeCell ref="B37:C37"/>
    <mergeCell ref="B38:C38"/>
    <mergeCell ref="B32:C32"/>
    <mergeCell ref="H23:H24"/>
    <mergeCell ref="I23:I24"/>
    <mergeCell ref="J23:J24"/>
    <mergeCell ref="K23:K24"/>
    <mergeCell ref="B25:C25"/>
    <mergeCell ref="B26:C26"/>
    <mergeCell ref="G23:G24"/>
    <mergeCell ref="B27:C27"/>
    <mergeCell ref="B28:C28"/>
    <mergeCell ref="B29:C29"/>
    <mergeCell ref="B30:C30"/>
    <mergeCell ref="B31:C31"/>
    <mergeCell ref="B20:C20"/>
    <mergeCell ref="B23:C24"/>
    <mergeCell ref="D23:D24"/>
    <mergeCell ref="E23:E24"/>
    <mergeCell ref="F23:F24"/>
    <mergeCell ref="B19:C19"/>
    <mergeCell ref="B8:C8"/>
    <mergeCell ref="B9:C9"/>
    <mergeCell ref="B10:C10"/>
    <mergeCell ref="B11:C11"/>
    <mergeCell ref="B12:C12"/>
    <mergeCell ref="B13:C13"/>
    <mergeCell ref="B14:C14"/>
    <mergeCell ref="B15:C15"/>
    <mergeCell ref="B16:C16"/>
    <mergeCell ref="B17:C17"/>
    <mergeCell ref="B18:C18"/>
    <mergeCell ref="B7:C7"/>
    <mergeCell ref="B2:C2"/>
    <mergeCell ref="B3:C3"/>
    <mergeCell ref="B4:C4"/>
    <mergeCell ref="B5:C5"/>
    <mergeCell ref="B6:C6"/>
  </mergeCells>
  <phoneticPr fontId="2"/>
  <printOptions horizontalCentered="1"/>
  <pageMargins left="0.19685039370078741" right="0.19685039370078741" top="0.39370078740157483" bottom="0.19685039370078741" header="0.31496062992125984" footer="0.31496062992125984"/>
  <pageSetup paperSize="9" scale="9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18265B-0FDD-494C-93D6-D316720BE2CB}">
  <sheetPr>
    <pageSetUpPr fitToPage="1"/>
  </sheetPr>
  <dimension ref="A1:E62"/>
  <sheetViews>
    <sheetView view="pageBreakPreview" zoomScale="60" zoomScaleNormal="100" workbookViewId="0">
      <selection activeCell="G90" sqref="G90"/>
    </sheetView>
  </sheetViews>
  <sheetFormatPr defaultColWidth="8.875" defaultRowHeight="11.25" x14ac:dyDescent="0.15"/>
  <cols>
    <col min="1" max="1" width="42.875" style="178" customWidth="1"/>
    <col min="2" max="3" width="8.875" style="178" hidden="1" customWidth="1"/>
    <col min="4" max="4" width="10.875" style="178" customWidth="1"/>
    <col min="5" max="5" width="15.875" style="178" customWidth="1"/>
    <col min="6" max="7" width="30.875" style="178" customWidth="1"/>
    <col min="8" max="16384" width="8.875" style="178"/>
  </cols>
  <sheetData>
    <row r="1" spans="1:5" ht="17.100000000000001" customHeight="1" x14ac:dyDescent="0.15">
      <c r="E1" s="191" t="s">
        <v>765</v>
      </c>
    </row>
    <row r="2" spans="1:5" ht="21" x14ac:dyDescent="0.15">
      <c r="A2" s="197" t="s">
        <v>764</v>
      </c>
      <c r="B2" s="198"/>
      <c r="C2" s="198"/>
      <c r="D2" s="198"/>
      <c r="E2" s="198"/>
    </row>
    <row r="3" spans="1:5" ht="13.5" x14ac:dyDescent="0.15">
      <c r="A3" s="199" t="s">
        <v>643</v>
      </c>
      <c r="B3" s="198"/>
      <c r="C3" s="198"/>
      <c r="D3" s="198"/>
      <c r="E3" s="198"/>
    </row>
    <row r="4" spans="1:5" ht="13.5" x14ac:dyDescent="0.15">
      <c r="A4" s="199" t="s">
        <v>644</v>
      </c>
      <c r="B4" s="198"/>
      <c r="C4" s="198"/>
      <c r="D4" s="198"/>
      <c r="E4" s="198"/>
    </row>
    <row r="5" spans="1:5" ht="17.100000000000001" customHeight="1" x14ac:dyDescent="0.15">
      <c r="A5" s="190" t="s">
        <v>755</v>
      </c>
      <c r="E5" s="189" t="s">
        <v>754</v>
      </c>
    </row>
    <row r="6" spans="1:5" ht="27" customHeight="1" x14ac:dyDescent="0.15">
      <c r="A6" s="207" t="s">
        <v>147</v>
      </c>
      <c r="B6" s="207"/>
      <c r="C6" s="207"/>
      <c r="D6" s="207" t="s">
        <v>122</v>
      </c>
      <c r="E6" s="207"/>
    </row>
    <row r="7" spans="1:5" ht="17.100000000000001" customHeight="1" x14ac:dyDescent="0.15">
      <c r="A7" s="200" t="s">
        <v>259</v>
      </c>
      <c r="B7" s="200"/>
      <c r="C7" s="200"/>
      <c r="D7" s="202"/>
      <c r="E7" s="202"/>
    </row>
    <row r="8" spans="1:5" ht="17.100000000000001" customHeight="1" x14ac:dyDescent="0.15">
      <c r="A8" s="200" t="s">
        <v>260</v>
      </c>
      <c r="B8" s="200"/>
      <c r="C8" s="200"/>
      <c r="D8" s="201">
        <v>4816818</v>
      </c>
      <c r="E8" s="202"/>
    </row>
    <row r="9" spans="1:5" ht="17.100000000000001" customHeight="1" x14ac:dyDescent="0.15">
      <c r="A9" s="200" t="s">
        <v>261</v>
      </c>
      <c r="B9" s="200"/>
      <c r="C9" s="200"/>
      <c r="D9" s="201">
        <v>1753261</v>
      </c>
      <c r="E9" s="202"/>
    </row>
    <row r="10" spans="1:5" ht="17.100000000000001" customHeight="1" x14ac:dyDescent="0.15">
      <c r="A10" s="200" t="s">
        <v>262</v>
      </c>
      <c r="B10" s="200"/>
      <c r="C10" s="200"/>
      <c r="D10" s="201">
        <v>732385</v>
      </c>
      <c r="E10" s="202"/>
    </row>
    <row r="11" spans="1:5" ht="17.100000000000001" customHeight="1" x14ac:dyDescent="0.15">
      <c r="A11" s="200" t="s">
        <v>263</v>
      </c>
      <c r="B11" s="200"/>
      <c r="C11" s="200"/>
      <c r="D11" s="201">
        <v>965783</v>
      </c>
      <c r="E11" s="202"/>
    </row>
    <row r="12" spans="1:5" ht="17.100000000000001" customHeight="1" x14ac:dyDescent="0.15">
      <c r="A12" s="200" t="s">
        <v>264</v>
      </c>
      <c r="B12" s="200"/>
      <c r="C12" s="200"/>
      <c r="D12" s="201">
        <v>35113</v>
      </c>
      <c r="E12" s="202"/>
    </row>
    <row r="13" spans="1:5" ht="17.100000000000001" customHeight="1" x14ac:dyDescent="0.15">
      <c r="A13" s="200" t="s">
        <v>265</v>
      </c>
      <c r="B13" s="200"/>
      <c r="C13" s="200"/>
      <c r="D13" s="201">
        <v>19980</v>
      </c>
      <c r="E13" s="202"/>
    </row>
    <row r="14" spans="1:5" ht="17.100000000000001" customHeight="1" x14ac:dyDescent="0.15">
      <c r="A14" s="200" t="s">
        <v>266</v>
      </c>
      <c r="B14" s="200"/>
      <c r="C14" s="200"/>
      <c r="D14" s="201">
        <v>3063557</v>
      </c>
      <c r="E14" s="202"/>
    </row>
    <row r="15" spans="1:5" ht="17.100000000000001" customHeight="1" x14ac:dyDescent="0.15">
      <c r="A15" s="200" t="s">
        <v>267</v>
      </c>
      <c r="B15" s="200"/>
      <c r="C15" s="200"/>
      <c r="D15" s="201">
        <v>902380</v>
      </c>
      <c r="E15" s="202"/>
    </row>
    <row r="16" spans="1:5" ht="17.100000000000001" customHeight="1" x14ac:dyDescent="0.15">
      <c r="A16" s="200" t="s">
        <v>268</v>
      </c>
      <c r="B16" s="200"/>
      <c r="C16" s="200"/>
      <c r="D16" s="201">
        <v>1105424</v>
      </c>
      <c r="E16" s="202"/>
    </row>
    <row r="17" spans="1:5" ht="17.100000000000001" customHeight="1" x14ac:dyDescent="0.15">
      <c r="A17" s="200" t="s">
        <v>269</v>
      </c>
      <c r="B17" s="200"/>
      <c r="C17" s="200"/>
      <c r="D17" s="201">
        <v>1053618</v>
      </c>
      <c r="E17" s="202"/>
    </row>
    <row r="18" spans="1:5" ht="17.100000000000001" customHeight="1" x14ac:dyDescent="0.15">
      <c r="A18" s="200" t="s">
        <v>265</v>
      </c>
      <c r="B18" s="200"/>
      <c r="C18" s="200"/>
      <c r="D18" s="201">
        <v>2135</v>
      </c>
      <c r="E18" s="202"/>
    </row>
    <row r="19" spans="1:5" ht="17.100000000000001" customHeight="1" x14ac:dyDescent="0.15">
      <c r="A19" s="200" t="s">
        <v>270</v>
      </c>
      <c r="B19" s="200"/>
      <c r="C19" s="200"/>
      <c r="D19" s="206">
        <v>5228228</v>
      </c>
      <c r="E19" s="202"/>
    </row>
    <row r="20" spans="1:5" ht="17.100000000000001" customHeight="1" x14ac:dyDescent="0.15">
      <c r="A20" s="200" t="s">
        <v>271</v>
      </c>
      <c r="B20" s="200"/>
      <c r="C20" s="200"/>
      <c r="D20" s="201">
        <v>4033839</v>
      </c>
      <c r="E20" s="202"/>
    </row>
    <row r="21" spans="1:5" ht="17.100000000000001" customHeight="1" x14ac:dyDescent="0.15">
      <c r="A21" s="200" t="s">
        <v>272</v>
      </c>
      <c r="B21" s="200"/>
      <c r="C21" s="200"/>
      <c r="D21" s="201">
        <v>1030175</v>
      </c>
      <c r="E21" s="202"/>
    </row>
    <row r="22" spans="1:5" ht="17.100000000000001" customHeight="1" x14ac:dyDescent="0.15">
      <c r="A22" s="200" t="s">
        <v>273</v>
      </c>
      <c r="B22" s="200"/>
      <c r="C22" s="200"/>
      <c r="D22" s="201">
        <v>76116</v>
      </c>
      <c r="E22" s="202"/>
    </row>
    <row r="23" spans="1:5" ht="17.100000000000001" customHeight="1" x14ac:dyDescent="0.15">
      <c r="A23" s="200" t="s">
        <v>274</v>
      </c>
      <c r="B23" s="200"/>
      <c r="C23" s="200"/>
      <c r="D23" s="201">
        <v>88099</v>
      </c>
      <c r="E23" s="202"/>
    </row>
    <row r="24" spans="1:5" ht="17.100000000000001" customHeight="1" x14ac:dyDescent="0.15">
      <c r="A24" s="200" t="s">
        <v>275</v>
      </c>
      <c r="B24" s="200"/>
      <c r="C24" s="200"/>
      <c r="D24" s="201" t="s">
        <v>139</v>
      </c>
      <c r="E24" s="202"/>
    </row>
    <row r="25" spans="1:5" ht="17.100000000000001" customHeight="1" x14ac:dyDescent="0.15">
      <c r="A25" s="200" t="s">
        <v>276</v>
      </c>
      <c r="B25" s="200"/>
      <c r="C25" s="200"/>
      <c r="D25" s="201" t="s">
        <v>139</v>
      </c>
      <c r="E25" s="202"/>
    </row>
    <row r="26" spans="1:5" ht="17.100000000000001" customHeight="1" x14ac:dyDescent="0.15">
      <c r="A26" s="200" t="s">
        <v>277</v>
      </c>
      <c r="B26" s="200"/>
      <c r="C26" s="200"/>
      <c r="D26" s="201" t="s">
        <v>139</v>
      </c>
      <c r="E26" s="202"/>
    </row>
    <row r="27" spans="1:5" ht="17.100000000000001" customHeight="1" x14ac:dyDescent="0.15">
      <c r="A27" s="200" t="s">
        <v>278</v>
      </c>
      <c r="B27" s="200"/>
      <c r="C27" s="200"/>
      <c r="D27" s="201" t="s">
        <v>139</v>
      </c>
      <c r="E27" s="202"/>
    </row>
    <row r="28" spans="1:5" ht="17.100000000000001" customHeight="1" x14ac:dyDescent="0.15">
      <c r="A28" s="203" t="s">
        <v>279</v>
      </c>
      <c r="B28" s="203"/>
      <c r="C28" s="203"/>
      <c r="D28" s="204">
        <v>411410</v>
      </c>
      <c r="E28" s="205"/>
    </row>
    <row r="29" spans="1:5" ht="17.100000000000001" customHeight="1" x14ac:dyDescent="0.15">
      <c r="A29" s="200" t="s">
        <v>280</v>
      </c>
      <c r="B29" s="200"/>
      <c r="C29" s="200"/>
      <c r="D29" s="202"/>
      <c r="E29" s="202"/>
    </row>
    <row r="30" spans="1:5" ht="17.100000000000001" customHeight="1" x14ac:dyDescent="0.15">
      <c r="A30" s="200" t="s">
        <v>281</v>
      </c>
      <c r="B30" s="200"/>
      <c r="C30" s="200"/>
      <c r="D30" s="201">
        <v>1774593</v>
      </c>
      <c r="E30" s="202"/>
    </row>
    <row r="31" spans="1:5" ht="17.100000000000001" customHeight="1" x14ac:dyDescent="0.15">
      <c r="A31" s="200" t="s">
        <v>282</v>
      </c>
      <c r="B31" s="200"/>
      <c r="C31" s="200"/>
      <c r="D31" s="201">
        <v>1168677</v>
      </c>
      <c r="E31" s="202"/>
    </row>
    <row r="32" spans="1:5" ht="17.100000000000001" customHeight="1" x14ac:dyDescent="0.15">
      <c r="A32" s="200" t="s">
        <v>283</v>
      </c>
      <c r="B32" s="200"/>
      <c r="C32" s="200"/>
      <c r="D32" s="201">
        <v>598042</v>
      </c>
      <c r="E32" s="202"/>
    </row>
    <row r="33" spans="1:5" ht="17.100000000000001" customHeight="1" x14ac:dyDescent="0.15">
      <c r="A33" s="200" t="s">
        <v>284</v>
      </c>
      <c r="B33" s="200"/>
      <c r="C33" s="200"/>
      <c r="D33" s="201" t="s">
        <v>139</v>
      </c>
      <c r="E33" s="202"/>
    </row>
    <row r="34" spans="1:5" ht="17.100000000000001" customHeight="1" x14ac:dyDescent="0.15">
      <c r="A34" s="200" t="s">
        <v>285</v>
      </c>
      <c r="B34" s="200"/>
      <c r="C34" s="200"/>
      <c r="D34" s="201">
        <v>7874</v>
      </c>
      <c r="E34" s="202"/>
    </row>
    <row r="35" spans="1:5" ht="17.100000000000001" customHeight="1" x14ac:dyDescent="0.15">
      <c r="A35" s="200" t="s">
        <v>277</v>
      </c>
      <c r="B35" s="200"/>
      <c r="C35" s="200"/>
      <c r="D35" s="201" t="s">
        <v>139</v>
      </c>
      <c r="E35" s="202"/>
    </row>
    <row r="36" spans="1:5" ht="17.100000000000001" customHeight="1" x14ac:dyDescent="0.15">
      <c r="A36" s="200" t="s">
        <v>286</v>
      </c>
      <c r="B36" s="200"/>
      <c r="C36" s="200"/>
      <c r="D36" s="201">
        <v>711665</v>
      </c>
      <c r="E36" s="202"/>
    </row>
    <row r="37" spans="1:5" ht="17.100000000000001" customHeight="1" x14ac:dyDescent="0.15">
      <c r="A37" s="200" t="s">
        <v>272</v>
      </c>
      <c r="B37" s="200"/>
      <c r="C37" s="200"/>
      <c r="D37" s="201">
        <v>310542</v>
      </c>
      <c r="E37" s="202"/>
    </row>
    <row r="38" spans="1:5" ht="17.100000000000001" customHeight="1" x14ac:dyDescent="0.15">
      <c r="A38" s="200" t="s">
        <v>287</v>
      </c>
      <c r="B38" s="200"/>
      <c r="C38" s="200"/>
      <c r="D38" s="201">
        <v>391174</v>
      </c>
      <c r="E38" s="202"/>
    </row>
    <row r="39" spans="1:5" ht="17.100000000000001" customHeight="1" x14ac:dyDescent="0.15">
      <c r="A39" s="200" t="s">
        <v>288</v>
      </c>
      <c r="B39" s="200"/>
      <c r="C39" s="200"/>
      <c r="D39" s="201">
        <v>8510</v>
      </c>
      <c r="E39" s="202"/>
    </row>
    <row r="40" spans="1:5" ht="17.100000000000001" customHeight="1" x14ac:dyDescent="0.15">
      <c r="A40" s="200" t="s">
        <v>289</v>
      </c>
      <c r="B40" s="200"/>
      <c r="C40" s="200"/>
      <c r="D40" s="201">
        <v>1439</v>
      </c>
      <c r="E40" s="202"/>
    </row>
    <row r="41" spans="1:5" ht="17.100000000000001" customHeight="1" x14ac:dyDescent="0.15">
      <c r="A41" s="200" t="s">
        <v>274</v>
      </c>
      <c r="B41" s="200"/>
      <c r="C41" s="200"/>
      <c r="D41" s="201" t="s">
        <v>139</v>
      </c>
      <c r="E41" s="202"/>
    </row>
    <row r="42" spans="1:5" ht="17.100000000000001" customHeight="1" x14ac:dyDescent="0.15">
      <c r="A42" s="203" t="s">
        <v>290</v>
      </c>
      <c r="B42" s="203"/>
      <c r="C42" s="203"/>
      <c r="D42" s="204">
        <v>-1062928</v>
      </c>
      <c r="E42" s="205"/>
    </row>
    <row r="43" spans="1:5" ht="17.100000000000001" customHeight="1" x14ac:dyDescent="0.15">
      <c r="A43" s="200" t="s">
        <v>291</v>
      </c>
      <c r="B43" s="200"/>
      <c r="C43" s="200"/>
      <c r="D43" s="202"/>
      <c r="E43" s="202"/>
    </row>
    <row r="44" spans="1:5" ht="17.100000000000001" customHeight="1" x14ac:dyDescent="0.15">
      <c r="A44" s="200" t="s">
        <v>292</v>
      </c>
      <c r="B44" s="200"/>
      <c r="C44" s="200"/>
      <c r="D44" s="201">
        <v>412039</v>
      </c>
      <c r="E44" s="202"/>
    </row>
    <row r="45" spans="1:5" ht="17.100000000000001" customHeight="1" x14ac:dyDescent="0.15">
      <c r="A45" s="200" t="s">
        <v>293</v>
      </c>
      <c r="B45" s="200"/>
      <c r="C45" s="200"/>
      <c r="D45" s="201">
        <v>412039</v>
      </c>
      <c r="E45" s="202"/>
    </row>
    <row r="46" spans="1:5" ht="17.100000000000001" customHeight="1" x14ac:dyDescent="0.15">
      <c r="A46" s="200" t="s">
        <v>277</v>
      </c>
      <c r="B46" s="200"/>
      <c r="C46" s="200"/>
      <c r="D46" s="201" t="s">
        <v>139</v>
      </c>
      <c r="E46" s="202"/>
    </row>
    <row r="47" spans="1:5" ht="17.100000000000001" customHeight="1" x14ac:dyDescent="0.15">
      <c r="A47" s="200" t="s">
        <v>294</v>
      </c>
      <c r="B47" s="200"/>
      <c r="C47" s="200"/>
      <c r="D47" s="201">
        <v>1089342</v>
      </c>
      <c r="E47" s="202"/>
    </row>
    <row r="48" spans="1:5" ht="17.100000000000001" customHeight="1" x14ac:dyDescent="0.15">
      <c r="A48" s="200" t="s">
        <v>295</v>
      </c>
      <c r="B48" s="200"/>
      <c r="C48" s="200"/>
      <c r="D48" s="201">
        <v>1089342</v>
      </c>
      <c r="E48" s="202"/>
    </row>
    <row r="49" spans="1:5" ht="17.100000000000001" customHeight="1" x14ac:dyDescent="0.15">
      <c r="A49" s="200" t="s">
        <v>274</v>
      </c>
      <c r="B49" s="200"/>
      <c r="C49" s="200"/>
      <c r="D49" s="201" t="s">
        <v>139</v>
      </c>
      <c r="E49" s="202"/>
    </row>
    <row r="50" spans="1:5" ht="17.100000000000001" customHeight="1" x14ac:dyDescent="0.15">
      <c r="A50" s="203" t="s">
        <v>296</v>
      </c>
      <c r="B50" s="203"/>
      <c r="C50" s="203"/>
      <c r="D50" s="204">
        <v>677303</v>
      </c>
      <c r="E50" s="205"/>
    </row>
    <row r="51" spans="1:5" ht="17.100000000000001" customHeight="1" x14ac:dyDescent="0.15">
      <c r="A51" s="203" t="s">
        <v>297</v>
      </c>
      <c r="B51" s="203"/>
      <c r="C51" s="203"/>
      <c r="D51" s="204">
        <v>25785</v>
      </c>
      <c r="E51" s="205"/>
    </row>
    <row r="52" spans="1:5" ht="17.100000000000001" customHeight="1" x14ac:dyDescent="0.15">
      <c r="A52" s="203" t="s">
        <v>298</v>
      </c>
      <c r="B52" s="203"/>
      <c r="C52" s="203"/>
      <c r="D52" s="204">
        <v>279846</v>
      </c>
      <c r="E52" s="205"/>
    </row>
    <row r="53" spans="1:5" ht="17.100000000000001" customHeight="1" x14ac:dyDescent="0.15">
      <c r="A53" s="203" t="s">
        <v>299</v>
      </c>
      <c r="B53" s="203"/>
      <c r="C53" s="203"/>
      <c r="D53" s="208">
        <v>305632</v>
      </c>
      <c r="E53" s="205"/>
    </row>
    <row r="55" spans="1:5" ht="17.100000000000001" customHeight="1" x14ac:dyDescent="0.15">
      <c r="A55" s="203" t="s">
        <v>300</v>
      </c>
      <c r="B55" s="203"/>
      <c r="C55" s="203"/>
      <c r="D55" s="204">
        <v>15738</v>
      </c>
      <c r="E55" s="205"/>
    </row>
    <row r="56" spans="1:5" ht="17.100000000000001" customHeight="1" x14ac:dyDescent="0.15">
      <c r="A56" s="203" t="s">
        <v>301</v>
      </c>
      <c r="B56" s="203"/>
      <c r="C56" s="203"/>
      <c r="D56" s="204">
        <v>-745</v>
      </c>
      <c r="E56" s="205"/>
    </row>
    <row r="57" spans="1:5" ht="17.100000000000001" customHeight="1" x14ac:dyDescent="0.15">
      <c r="A57" s="203" t="s">
        <v>302</v>
      </c>
      <c r="B57" s="203"/>
      <c r="C57" s="203"/>
      <c r="D57" s="204">
        <v>14994</v>
      </c>
      <c r="E57" s="205"/>
    </row>
    <row r="58" spans="1:5" ht="17.100000000000001" customHeight="1" x14ac:dyDescent="0.15">
      <c r="A58" s="203" t="s">
        <v>303</v>
      </c>
      <c r="B58" s="203"/>
      <c r="C58" s="203"/>
      <c r="D58" s="204">
        <v>320625</v>
      </c>
      <c r="E58" s="205"/>
    </row>
    <row r="59" spans="1:5" ht="17.100000000000001" customHeight="1" x14ac:dyDescent="0.15">
      <c r="A59" s="179"/>
      <c r="B59" s="179"/>
      <c r="C59" s="179"/>
      <c r="D59" s="179"/>
      <c r="E59" s="179"/>
    </row>
    <row r="60" spans="1:5" x14ac:dyDescent="0.15">
      <c r="A60" s="48" t="s">
        <v>758</v>
      </c>
    </row>
    <row r="61" spans="1:5" x14ac:dyDescent="0.15">
      <c r="A61" s="48" t="s">
        <v>759</v>
      </c>
    </row>
    <row r="62" spans="1:5" x14ac:dyDescent="0.15">
      <c r="A62" s="48"/>
    </row>
  </sheetData>
  <mergeCells count="107">
    <mergeCell ref="A13:C13"/>
    <mergeCell ref="D13:E13"/>
    <mergeCell ref="A2:E2"/>
    <mergeCell ref="A3:E3"/>
    <mergeCell ref="A4:E4"/>
    <mergeCell ref="A6:C6"/>
    <mergeCell ref="D6:E6"/>
    <mergeCell ref="A7:C7"/>
    <mergeCell ref="D7:E7"/>
    <mergeCell ref="A8:C8"/>
    <mergeCell ref="A9:C9"/>
    <mergeCell ref="D9:E9"/>
    <mergeCell ref="A10:C10"/>
    <mergeCell ref="D10:E10"/>
    <mergeCell ref="A11:C11"/>
    <mergeCell ref="D11:E11"/>
    <mergeCell ref="A12:C12"/>
    <mergeCell ref="D12:E12"/>
    <mergeCell ref="D8:E8"/>
    <mergeCell ref="A14:C14"/>
    <mergeCell ref="D14:E14"/>
    <mergeCell ref="A15:C15"/>
    <mergeCell ref="D15:E15"/>
    <mergeCell ref="A16:C16"/>
    <mergeCell ref="D16:E16"/>
    <mergeCell ref="A17:C17"/>
    <mergeCell ref="D17:E17"/>
    <mergeCell ref="A18:C18"/>
    <mergeCell ref="D18:E18"/>
    <mergeCell ref="A19:C19"/>
    <mergeCell ref="D19:E19"/>
    <mergeCell ref="A20:C20"/>
    <mergeCell ref="D20:E20"/>
    <mergeCell ref="A21:C21"/>
    <mergeCell ref="D21:E21"/>
    <mergeCell ref="A22:C22"/>
    <mergeCell ref="D22:E22"/>
    <mergeCell ref="A23:C23"/>
    <mergeCell ref="D23:E23"/>
    <mergeCell ref="A24:C24"/>
    <mergeCell ref="D24:E24"/>
    <mergeCell ref="A25:C25"/>
    <mergeCell ref="D25:E25"/>
    <mergeCell ref="A26:C26"/>
    <mergeCell ref="D26:E26"/>
    <mergeCell ref="A27:C27"/>
    <mergeCell ref="D27:E27"/>
    <mergeCell ref="A28:C28"/>
    <mergeCell ref="D28:E28"/>
    <mergeCell ref="A29:C29"/>
    <mergeCell ref="D29:E29"/>
    <mergeCell ref="A30:C30"/>
    <mergeCell ref="D30:E30"/>
    <mergeCell ref="A31:C31"/>
    <mergeCell ref="D31:E31"/>
    <mergeCell ref="A32:C32"/>
    <mergeCell ref="D32:E32"/>
    <mergeCell ref="A33:C33"/>
    <mergeCell ref="D33:E33"/>
    <mergeCell ref="A34:C34"/>
    <mergeCell ref="D34:E34"/>
    <mergeCell ref="A35:C35"/>
    <mergeCell ref="D35:E35"/>
    <mergeCell ref="A36:C36"/>
    <mergeCell ref="D36:E36"/>
    <mergeCell ref="A37:C37"/>
    <mergeCell ref="D37:E37"/>
    <mergeCell ref="A38:C38"/>
    <mergeCell ref="D38:E38"/>
    <mergeCell ref="A39:C39"/>
    <mergeCell ref="D39:E39"/>
    <mergeCell ref="A40:C40"/>
    <mergeCell ref="D40:E40"/>
    <mergeCell ref="A41:C41"/>
    <mergeCell ref="D41:E41"/>
    <mergeCell ref="A42:C42"/>
    <mergeCell ref="D42:E42"/>
    <mergeCell ref="A43:C43"/>
    <mergeCell ref="D43:E43"/>
    <mergeCell ref="A44:C44"/>
    <mergeCell ref="D44:E44"/>
    <mergeCell ref="A45:C45"/>
    <mergeCell ref="D45:E45"/>
    <mergeCell ref="A46:C46"/>
    <mergeCell ref="D46:E46"/>
    <mergeCell ref="A47:C47"/>
    <mergeCell ref="D47:E47"/>
    <mergeCell ref="A48:C48"/>
    <mergeCell ref="D48:E48"/>
    <mergeCell ref="A58:C58"/>
    <mergeCell ref="D58:E58"/>
    <mergeCell ref="A49:C49"/>
    <mergeCell ref="D49:E49"/>
    <mergeCell ref="A50:C50"/>
    <mergeCell ref="D50:E50"/>
    <mergeCell ref="A51:C51"/>
    <mergeCell ref="D51:E51"/>
    <mergeCell ref="A52:C52"/>
    <mergeCell ref="D52:E52"/>
    <mergeCell ref="A55:C55"/>
    <mergeCell ref="D55:E55"/>
    <mergeCell ref="A56:C56"/>
    <mergeCell ref="D56:E56"/>
    <mergeCell ref="A57:C57"/>
    <mergeCell ref="D57:E57"/>
    <mergeCell ref="A53:C53"/>
    <mergeCell ref="D53:E53"/>
  </mergeCells>
  <phoneticPr fontId="2"/>
  <printOptions horizontalCentered="1"/>
  <pageMargins left="0.3888888888888889" right="0.3888888888888889" top="0.3888888888888889" bottom="0.3888888888888889" header="0.19444444444444445" footer="0.19444444444444445"/>
  <pageSetup paperSize="9" scale="84"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149"/>
  <sheetViews>
    <sheetView showGridLines="0" view="pageBreakPreview" topLeftCell="A67" zoomScale="115" zoomScaleNormal="115" zoomScaleSheetLayoutView="115" workbookViewId="0">
      <selection activeCell="N85" sqref="N85"/>
    </sheetView>
  </sheetViews>
  <sheetFormatPr defaultColWidth="8.875" defaultRowHeight="10.5" x14ac:dyDescent="0.15"/>
  <cols>
    <col min="1" max="1" width="4.125" style="67" customWidth="1"/>
    <col min="2" max="2" width="18.875" style="67" customWidth="1"/>
    <col min="3" max="3" width="9.625" style="67" customWidth="1"/>
    <col min="4" max="4" width="6" style="67" bestFit="1" customWidth="1"/>
    <col min="5" max="5" width="9.75" style="67" customWidth="1"/>
    <col min="6" max="6" width="4.5" style="67" bestFit="1" customWidth="1"/>
    <col min="7" max="7" width="9.625" style="67" customWidth="1"/>
    <col min="8" max="8" width="4.5" style="67" bestFit="1" customWidth="1"/>
    <col min="9" max="9" width="9.5" style="67" customWidth="1"/>
    <col min="10" max="10" width="4.5" style="67" bestFit="1" customWidth="1"/>
    <col min="11" max="16384" width="8.875" style="67"/>
  </cols>
  <sheetData>
    <row r="1" spans="1:5" x14ac:dyDescent="0.15">
      <c r="A1" s="212" t="s">
        <v>305</v>
      </c>
      <c r="B1" s="213"/>
      <c r="C1" s="213"/>
      <c r="D1" s="213"/>
      <c r="E1" s="213"/>
    </row>
    <row r="2" spans="1:5" ht="14.25" customHeight="1" x14ac:dyDescent="0.15"/>
    <row r="3" spans="1:5" ht="14.25" customHeight="1" x14ac:dyDescent="0.15">
      <c r="A3" s="48" t="s">
        <v>393</v>
      </c>
    </row>
    <row r="4" spans="1:5" ht="14.25" customHeight="1" x14ac:dyDescent="0.15">
      <c r="A4" s="48"/>
    </row>
    <row r="5" spans="1:5" ht="14.25" customHeight="1" x14ac:dyDescent="0.15">
      <c r="A5" s="48" t="s">
        <v>394</v>
      </c>
    </row>
    <row r="6" spans="1:5" ht="14.25" customHeight="1" x14ac:dyDescent="0.15">
      <c r="A6" s="48" t="s">
        <v>427</v>
      </c>
    </row>
    <row r="7" spans="1:5" ht="14.25" customHeight="1" x14ac:dyDescent="0.15">
      <c r="A7" s="48" t="s">
        <v>428</v>
      </c>
    </row>
    <row r="8" spans="1:5" ht="14.25" customHeight="1" x14ac:dyDescent="0.15">
      <c r="A8" s="48"/>
    </row>
    <row r="9" spans="1:5" ht="14.25" customHeight="1" x14ac:dyDescent="0.15">
      <c r="A9" s="48" t="s">
        <v>395</v>
      </c>
    </row>
    <row r="10" spans="1:5" ht="14.25" customHeight="1" x14ac:dyDescent="0.15">
      <c r="A10" s="48" t="s">
        <v>396</v>
      </c>
    </row>
    <row r="11" spans="1:5" ht="14.25" customHeight="1" x14ac:dyDescent="0.15">
      <c r="A11" s="48" t="s">
        <v>397</v>
      </c>
    </row>
    <row r="12" spans="1:5" ht="14.25" customHeight="1" x14ac:dyDescent="0.15">
      <c r="A12" s="48"/>
    </row>
    <row r="13" spans="1:5" ht="14.25" customHeight="1" x14ac:dyDescent="0.15">
      <c r="A13" s="48" t="s">
        <v>398</v>
      </c>
    </row>
    <row r="14" spans="1:5" ht="14.25" customHeight="1" x14ac:dyDescent="0.15">
      <c r="A14" s="48" t="s">
        <v>399</v>
      </c>
    </row>
    <row r="15" spans="1:5" ht="14.25" customHeight="1" x14ac:dyDescent="0.15">
      <c r="A15" s="48" t="s">
        <v>429</v>
      </c>
    </row>
    <row r="16" spans="1:5" ht="14.25" customHeight="1" x14ac:dyDescent="0.15">
      <c r="A16" s="48" t="s">
        <v>400</v>
      </c>
    </row>
    <row r="17" spans="1:1" ht="14.25" customHeight="1" x14ac:dyDescent="0.15">
      <c r="A17" s="48" t="s">
        <v>429</v>
      </c>
    </row>
    <row r="18" spans="1:1" ht="14.25" customHeight="1" x14ac:dyDescent="0.15">
      <c r="A18" s="48"/>
    </row>
    <row r="19" spans="1:1" ht="14.25" customHeight="1" x14ac:dyDescent="0.15">
      <c r="A19" s="48" t="s">
        <v>401</v>
      </c>
    </row>
    <row r="20" spans="1:1" ht="14.25" customHeight="1" x14ac:dyDescent="0.15">
      <c r="A20" s="48" t="s">
        <v>402</v>
      </c>
    </row>
    <row r="21" spans="1:1" ht="14.25" customHeight="1" x14ac:dyDescent="0.15">
      <c r="A21" s="48" t="s">
        <v>430</v>
      </c>
    </row>
    <row r="22" spans="1:1" ht="14.25" customHeight="1" x14ac:dyDescent="0.15">
      <c r="A22" s="48" t="s">
        <v>487</v>
      </c>
    </row>
    <row r="23" spans="1:1" s="155" customFormat="1" ht="14.25" customHeight="1" x14ac:dyDescent="0.15">
      <c r="A23" s="66" t="s">
        <v>640</v>
      </c>
    </row>
    <row r="24" spans="1:1" s="155" customFormat="1" ht="14.25" customHeight="1" x14ac:dyDescent="0.15">
      <c r="A24" s="66" t="s">
        <v>641</v>
      </c>
    </row>
    <row r="25" spans="1:1" s="175" customFormat="1" ht="14.25" customHeight="1" x14ac:dyDescent="0.15">
      <c r="A25" s="48" t="s">
        <v>488</v>
      </c>
    </row>
    <row r="26" spans="1:1" s="175" customFormat="1" ht="14.25" customHeight="1" x14ac:dyDescent="0.15">
      <c r="A26" s="48" t="s">
        <v>784</v>
      </c>
    </row>
    <row r="27" spans="1:1" s="175" customFormat="1" ht="14.25" customHeight="1" x14ac:dyDescent="0.15">
      <c r="A27" s="48" t="s">
        <v>785</v>
      </c>
    </row>
    <row r="28" spans="1:1" ht="14.25" customHeight="1" x14ac:dyDescent="0.15">
      <c r="A28" s="48" t="s">
        <v>489</v>
      </c>
    </row>
    <row r="29" spans="1:1" ht="14.25" customHeight="1" x14ac:dyDescent="0.15">
      <c r="A29" s="48" t="s">
        <v>431</v>
      </c>
    </row>
    <row r="30" spans="1:1" ht="14.25" customHeight="1" x14ac:dyDescent="0.15">
      <c r="A30" s="48" t="s">
        <v>304</v>
      </c>
    </row>
    <row r="31" spans="1:1" ht="14.25" customHeight="1" x14ac:dyDescent="0.15">
      <c r="A31" s="48" t="s">
        <v>404</v>
      </c>
    </row>
    <row r="32" spans="1:1" ht="14.25" customHeight="1" x14ac:dyDescent="0.15">
      <c r="A32" s="48" t="s">
        <v>460</v>
      </c>
    </row>
    <row r="33" spans="1:1" ht="14.25" customHeight="1" x14ac:dyDescent="0.15">
      <c r="A33" s="48" t="s">
        <v>461</v>
      </c>
    </row>
    <row r="34" spans="1:1" ht="14.25" customHeight="1" x14ac:dyDescent="0.15">
      <c r="A34" s="48"/>
    </row>
    <row r="35" spans="1:1" ht="14.25" customHeight="1" x14ac:dyDescent="0.15">
      <c r="A35" s="48" t="s">
        <v>405</v>
      </c>
    </row>
    <row r="36" spans="1:1" ht="14.25" customHeight="1" x14ac:dyDescent="0.15">
      <c r="A36" s="48" t="s">
        <v>432</v>
      </c>
    </row>
    <row r="37" spans="1:1" ht="14.25" customHeight="1" x14ac:dyDescent="0.15">
      <c r="A37" s="48" t="s">
        <v>433</v>
      </c>
    </row>
    <row r="38" spans="1:1" ht="14.25" customHeight="1" x14ac:dyDescent="0.15">
      <c r="A38" s="48"/>
    </row>
    <row r="39" spans="1:1" ht="14.25" customHeight="1" x14ac:dyDescent="0.15">
      <c r="A39" s="48" t="s">
        <v>406</v>
      </c>
    </row>
    <row r="40" spans="1:1" ht="14.25" customHeight="1" x14ac:dyDescent="0.15">
      <c r="A40" s="48" t="s">
        <v>407</v>
      </c>
    </row>
    <row r="41" spans="1:1" ht="14.25" customHeight="1" x14ac:dyDescent="0.15">
      <c r="A41" s="48" t="s">
        <v>434</v>
      </c>
    </row>
    <row r="42" spans="1:1" ht="14.25" customHeight="1" x14ac:dyDescent="0.15">
      <c r="A42" s="48" t="s">
        <v>408</v>
      </c>
    </row>
    <row r="43" spans="1:1" ht="14.25" customHeight="1" x14ac:dyDescent="0.15">
      <c r="A43" s="66" t="s">
        <v>435</v>
      </c>
    </row>
    <row r="44" spans="1:1" ht="14.25" customHeight="1" x14ac:dyDescent="0.15">
      <c r="A44" s="66" t="s">
        <v>409</v>
      </c>
    </row>
    <row r="45" spans="1:1" ht="14.25" customHeight="1" x14ac:dyDescent="0.15">
      <c r="A45" s="66" t="s">
        <v>436</v>
      </c>
    </row>
    <row r="46" spans="1:1" ht="14.25" customHeight="1" x14ac:dyDescent="0.15">
      <c r="A46" s="66" t="s">
        <v>437</v>
      </c>
    </row>
    <row r="47" spans="1:1" ht="14.25" customHeight="1" x14ac:dyDescent="0.15">
      <c r="A47" s="66" t="s">
        <v>438</v>
      </c>
    </row>
    <row r="48" spans="1:1" ht="14.25" customHeight="1" x14ac:dyDescent="0.15">
      <c r="A48" s="48"/>
    </row>
    <row r="49" spans="1:10" ht="14.25" customHeight="1" x14ac:dyDescent="0.15">
      <c r="A49" s="48" t="s">
        <v>410</v>
      </c>
    </row>
    <row r="50" spans="1:10" ht="14.25" customHeight="1" x14ac:dyDescent="0.15">
      <c r="A50" s="48"/>
    </row>
    <row r="51" spans="1:10" ht="14.25" customHeight="1" x14ac:dyDescent="0.15">
      <c r="A51" s="48" t="s">
        <v>452</v>
      </c>
    </row>
    <row r="52" spans="1:10" ht="14.25" customHeight="1" x14ac:dyDescent="0.15">
      <c r="A52" s="48"/>
    </row>
    <row r="53" spans="1:10" ht="14.25" customHeight="1" x14ac:dyDescent="0.15">
      <c r="A53" s="48" t="s">
        <v>411</v>
      </c>
    </row>
    <row r="54" spans="1:10" ht="14.25" customHeight="1" x14ac:dyDescent="0.15">
      <c r="A54" s="48"/>
    </row>
    <row r="55" spans="1:10" ht="14.25" customHeight="1" x14ac:dyDescent="0.15">
      <c r="A55" s="48" t="s">
        <v>452</v>
      </c>
    </row>
    <row r="56" spans="1:10" ht="14.25" customHeight="1" x14ac:dyDescent="0.15">
      <c r="A56" s="48"/>
    </row>
    <row r="57" spans="1:10" ht="14.25" customHeight="1" x14ac:dyDescent="0.15">
      <c r="A57" s="48" t="s">
        <v>412</v>
      </c>
    </row>
    <row r="58" spans="1:10" ht="14.25" customHeight="1" x14ac:dyDescent="0.15">
      <c r="A58" s="48"/>
    </row>
    <row r="59" spans="1:10" s="175" customFormat="1" ht="14.25" customHeight="1" x14ac:dyDescent="0.15">
      <c r="A59" s="48" t="s">
        <v>750</v>
      </c>
    </row>
    <row r="60" spans="1:10" s="175" customFormat="1" ht="14.25" customHeight="1" x14ac:dyDescent="0.15">
      <c r="A60" s="48" t="s">
        <v>751</v>
      </c>
    </row>
    <row r="61" spans="1:10" ht="14.25" customHeight="1" x14ac:dyDescent="0.15">
      <c r="A61" s="48"/>
      <c r="B61" s="215" t="s">
        <v>705</v>
      </c>
      <c r="C61" s="216" t="s">
        <v>706</v>
      </c>
      <c r="D61" s="217"/>
      <c r="E61" s="222" t="s">
        <v>707</v>
      </c>
      <c r="F61" s="223"/>
      <c r="G61" s="223"/>
      <c r="H61" s="224"/>
      <c r="I61" s="216" t="s">
        <v>708</v>
      </c>
      <c r="J61" s="217"/>
    </row>
    <row r="62" spans="1:10" ht="14.25" customHeight="1" x14ac:dyDescent="0.15">
      <c r="A62" s="48"/>
      <c r="B62" s="215"/>
      <c r="C62" s="218"/>
      <c r="D62" s="219"/>
      <c r="E62" s="225"/>
      <c r="F62" s="226"/>
      <c r="G62" s="226"/>
      <c r="H62" s="227"/>
      <c r="I62" s="218"/>
      <c r="J62" s="219"/>
    </row>
    <row r="63" spans="1:10" ht="14.25" customHeight="1" x14ac:dyDescent="0.15">
      <c r="A63" s="48"/>
      <c r="B63" s="215"/>
      <c r="C63" s="218"/>
      <c r="D63" s="219"/>
      <c r="E63" s="222" t="s">
        <v>709</v>
      </c>
      <c r="F63" s="224"/>
      <c r="G63" s="222" t="s">
        <v>710</v>
      </c>
      <c r="H63" s="224"/>
      <c r="I63" s="218"/>
      <c r="J63" s="219"/>
    </row>
    <row r="64" spans="1:10" ht="14.25" customHeight="1" x14ac:dyDescent="0.15">
      <c r="A64" s="48"/>
      <c r="B64" s="215"/>
      <c r="C64" s="220"/>
      <c r="D64" s="221"/>
      <c r="E64" s="225"/>
      <c r="F64" s="227"/>
      <c r="G64" s="225"/>
      <c r="H64" s="227"/>
      <c r="I64" s="220"/>
      <c r="J64" s="221"/>
    </row>
    <row r="65" spans="1:10" ht="14.25" customHeight="1" x14ac:dyDescent="0.15">
      <c r="A65" s="48"/>
      <c r="B65" s="193" t="s">
        <v>711</v>
      </c>
      <c r="C65" s="157" t="s">
        <v>712</v>
      </c>
      <c r="D65" s="158" t="s">
        <v>686</v>
      </c>
      <c r="E65" s="157" t="s">
        <v>712</v>
      </c>
      <c r="F65" s="159" t="s">
        <v>686</v>
      </c>
      <c r="G65" s="160">
        <v>151923</v>
      </c>
      <c r="H65" s="159" t="s">
        <v>686</v>
      </c>
      <c r="I65" s="161">
        <v>151923</v>
      </c>
      <c r="J65" s="159" t="s">
        <v>686</v>
      </c>
    </row>
    <row r="66" spans="1:10" ht="14.25" customHeight="1" x14ac:dyDescent="0.15">
      <c r="A66" s="48"/>
      <c r="B66" s="145" t="s">
        <v>713</v>
      </c>
      <c r="C66" s="157" t="s">
        <v>712</v>
      </c>
      <c r="D66" s="159" t="s">
        <v>686</v>
      </c>
      <c r="E66" s="157" t="s">
        <v>712</v>
      </c>
      <c r="F66" s="159" t="s">
        <v>686</v>
      </c>
      <c r="G66" s="160">
        <v>151923</v>
      </c>
      <c r="H66" s="159" t="s">
        <v>686</v>
      </c>
      <c r="I66" s="162">
        <v>151923</v>
      </c>
      <c r="J66" s="159" t="s">
        <v>686</v>
      </c>
    </row>
    <row r="67" spans="1:10" ht="14.25" customHeight="1" x14ac:dyDescent="0.15">
      <c r="A67" s="48"/>
    </row>
    <row r="68" spans="1:10" ht="14.25" customHeight="1" x14ac:dyDescent="0.15">
      <c r="A68" s="48" t="s">
        <v>413</v>
      </c>
    </row>
    <row r="69" spans="1:10" ht="14.25" customHeight="1" x14ac:dyDescent="0.15">
      <c r="A69" s="48"/>
    </row>
    <row r="70" spans="1:10" ht="14.25" customHeight="1" x14ac:dyDescent="0.15">
      <c r="A70" s="48" t="s">
        <v>414</v>
      </c>
    </row>
    <row r="71" spans="1:10" ht="14.25" customHeight="1" x14ac:dyDescent="0.15">
      <c r="A71" s="48" t="s">
        <v>415</v>
      </c>
    </row>
    <row r="72" spans="1:10" ht="14.25" customHeight="1" x14ac:dyDescent="0.15">
      <c r="A72" s="48" t="s">
        <v>439</v>
      </c>
    </row>
    <row r="73" spans="1:10" ht="14.25" customHeight="1" x14ac:dyDescent="0.15">
      <c r="A73" s="48" t="s">
        <v>416</v>
      </c>
    </row>
    <row r="74" spans="1:10" ht="14.25" customHeight="1" x14ac:dyDescent="0.15">
      <c r="A74" s="48" t="s">
        <v>440</v>
      </c>
    </row>
    <row r="75" spans="1:10" ht="14.25" customHeight="1" x14ac:dyDescent="0.15">
      <c r="A75" s="48" t="s">
        <v>441</v>
      </c>
    </row>
    <row r="76" spans="1:10" ht="14.25" customHeight="1" x14ac:dyDescent="0.15">
      <c r="A76" s="66" t="s">
        <v>417</v>
      </c>
    </row>
    <row r="77" spans="1:10" ht="14.25" customHeight="1" x14ac:dyDescent="0.15">
      <c r="A77" s="66" t="s">
        <v>442</v>
      </c>
    </row>
    <row r="78" spans="1:10" s="155" customFormat="1" ht="14.25" customHeight="1" x14ac:dyDescent="0.15">
      <c r="A78" s="66" t="s">
        <v>424</v>
      </c>
    </row>
    <row r="79" spans="1:10" s="155" customFormat="1" ht="14.25" customHeight="1" x14ac:dyDescent="0.15">
      <c r="A79" s="66" t="s">
        <v>443</v>
      </c>
    </row>
    <row r="80" spans="1:10" s="155" customFormat="1" ht="14.25" customHeight="1" x14ac:dyDescent="0.15">
      <c r="A80" s="66" t="s">
        <v>444</v>
      </c>
    </row>
    <row r="81" spans="1:1" s="155" customFormat="1" ht="14.25" customHeight="1" x14ac:dyDescent="0.15">
      <c r="A81" s="66" t="s">
        <v>714</v>
      </c>
    </row>
    <row r="82" spans="1:1" s="155" customFormat="1" ht="14.25" customHeight="1" x14ac:dyDescent="0.15">
      <c r="A82" s="66" t="s">
        <v>715</v>
      </c>
    </row>
    <row r="83" spans="1:1" s="155" customFormat="1" ht="14.25" customHeight="1" x14ac:dyDescent="0.15">
      <c r="A83" s="66" t="s">
        <v>418</v>
      </c>
    </row>
    <row r="84" spans="1:1" s="155" customFormat="1" ht="14.25" customHeight="1" x14ac:dyDescent="0.15">
      <c r="A84" s="66" t="s">
        <v>766</v>
      </c>
    </row>
    <row r="85" spans="1:1" s="155" customFormat="1" ht="14.25" customHeight="1" x14ac:dyDescent="0.15">
      <c r="A85" s="66" t="s">
        <v>419</v>
      </c>
    </row>
    <row r="86" spans="1:1" s="155" customFormat="1" ht="14.25" customHeight="1" x14ac:dyDescent="0.15">
      <c r="A86" s="66" t="s">
        <v>721</v>
      </c>
    </row>
    <row r="87" spans="1:1" ht="14.25" customHeight="1" x14ac:dyDescent="0.15">
      <c r="A87" s="48"/>
    </row>
    <row r="88" spans="1:1" ht="14.25" customHeight="1" x14ac:dyDescent="0.15">
      <c r="A88" s="48" t="s">
        <v>420</v>
      </c>
    </row>
    <row r="89" spans="1:1" ht="14.25" customHeight="1" x14ac:dyDescent="0.15">
      <c r="A89" s="48" t="s">
        <v>421</v>
      </c>
    </row>
    <row r="90" spans="1:1" ht="14.25" customHeight="1" x14ac:dyDescent="0.15">
      <c r="A90" s="48" t="s">
        <v>453</v>
      </c>
    </row>
    <row r="91" spans="1:1" ht="14.25" customHeight="1" x14ac:dyDescent="0.15">
      <c r="A91" s="48" t="s">
        <v>422</v>
      </c>
    </row>
    <row r="92" spans="1:1" ht="14.25" customHeight="1" x14ac:dyDescent="0.15">
      <c r="A92" s="48" t="s">
        <v>453</v>
      </c>
    </row>
    <row r="93" spans="1:1" ht="14.25" customHeight="1" x14ac:dyDescent="0.15">
      <c r="A93" s="48" t="s">
        <v>423</v>
      </c>
    </row>
    <row r="94" spans="1:1" ht="14.25" customHeight="1" x14ac:dyDescent="0.15">
      <c r="A94" s="48" t="s">
        <v>453</v>
      </c>
    </row>
    <row r="95" spans="1:1" s="155" customFormat="1" ht="14.25" customHeight="1" x14ac:dyDescent="0.15">
      <c r="A95" s="66" t="s">
        <v>425</v>
      </c>
    </row>
    <row r="96" spans="1:1" s="155" customFormat="1" ht="14.25" customHeight="1" x14ac:dyDescent="0.15">
      <c r="A96" s="66" t="s">
        <v>716</v>
      </c>
    </row>
    <row r="97" spans="1:1" s="155" customFormat="1" ht="14.25" customHeight="1" x14ac:dyDescent="0.15">
      <c r="A97" s="66" t="s">
        <v>789</v>
      </c>
    </row>
    <row r="98" spans="1:1" s="155" customFormat="1" ht="14.25" customHeight="1" x14ac:dyDescent="0.15">
      <c r="A98" s="66" t="s">
        <v>720</v>
      </c>
    </row>
    <row r="99" spans="1:1" s="155" customFormat="1" ht="14.25" customHeight="1" x14ac:dyDescent="0.15">
      <c r="A99" s="66" t="s">
        <v>717</v>
      </c>
    </row>
    <row r="100" spans="1:1" s="155" customFormat="1" ht="14.25" customHeight="1" x14ac:dyDescent="0.15">
      <c r="A100" s="66" t="s">
        <v>719</v>
      </c>
    </row>
    <row r="101" spans="1:1" s="155" customFormat="1" ht="14.25" customHeight="1" x14ac:dyDescent="0.15">
      <c r="A101" s="66" t="s">
        <v>718</v>
      </c>
    </row>
    <row r="102" spans="1:1" s="155" customFormat="1" ht="14.25" customHeight="1" x14ac:dyDescent="0.15">
      <c r="A102" s="66"/>
    </row>
    <row r="103" spans="1:1" ht="14.25" customHeight="1" x14ac:dyDescent="0.15">
      <c r="A103" s="48" t="s">
        <v>426</v>
      </c>
    </row>
    <row r="104" spans="1:1" ht="14.25" customHeight="1" x14ac:dyDescent="0.15">
      <c r="A104" s="48" t="s">
        <v>455</v>
      </c>
    </row>
    <row r="105" spans="1:1" ht="14.25" customHeight="1" x14ac:dyDescent="0.15">
      <c r="A105" s="48" t="s">
        <v>445</v>
      </c>
    </row>
    <row r="106" spans="1:1" ht="14.25" customHeight="1" x14ac:dyDescent="0.15">
      <c r="A106" s="48" t="s">
        <v>446</v>
      </c>
    </row>
    <row r="107" spans="1:1" ht="14.25" customHeight="1" x14ac:dyDescent="0.15">
      <c r="A107" s="68" t="s">
        <v>447</v>
      </c>
    </row>
    <row r="108" spans="1:1" ht="14.25" customHeight="1" x14ac:dyDescent="0.15">
      <c r="A108" s="68" t="s">
        <v>448</v>
      </c>
    </row>
    <row r="109" spans="1:1" ht="14.25" customHeight="1" x14ac:dyDescent="0.15"/>
    <row r="110" spans="1:1" ht="14.25" customHeight="1" x14ac:dyDescent="0.15">
      <c r="A110" s="48" t="s">
        <v>449</v>
      </c>
    </row>
    <row r="111" spans="1:1" ht="14.25" customHeight="1" x14ac:dyDescent="0.15">
      <c r="A111" s="68" t="s">
        <v>748</v>
      </c>
    </row>
    <row r="112" spans="1:1" ht="14.25" customHeight="1" x14ac:dyDescent="0.15">
      <c r="A112" s="68" t="s">
        <v>680</v>
      </c>
    </row>
    <row r="113" spans="1:6" ht="14.25" customHeight="1" x14ac:dyDescent="0.15">
      <c r="A113" s="68"/>
      <c r="B113" s="145"/>
      <c r="C113" s="214" t="s">
        <v>681</v>
      </c>
      <c r="D113" s="214"/>
      <c r="E113" s="214" t="s">
        <v>682</v>
      </c>
      <c r="F113" s="214"/>
    </row>
    <row r="114" spans="1:6" ht="14.25" customHeight="1" x14ac:dyDescent="0.15">
      <c r="A114" s="68"/>
      <c r="B114" s="156" t="s">
        <v>683</v>
      </c>
      <c r="C114" s="211" t="s">
        <v>722</v>
      </c>
      <c r="D114" s="210"/>
      <c r="E114" s="210" t="s">
        <v>726</v>
      </c>
      <c r="F114" s="210"/>
    </row>
    <row r="115" spans="1:6" ht="14.25" customHeight="1" x14ac:dyDescent="0.15">
      <c r="A115" s="68"/>
      <c r="B115" s="156" t="s">
        <v>684</v>
      </c>
      <c r="C115" s="210" t="s">
        <v>723</v>
      </c>
      <c r="D115" s="210"/>
      <c r="E115" s="209"/>
      <c r="F115" s="209"/>
    </row>
    <row r="116" spans="1:6" ht="14.25" customHeight="1" x14ac:dyDescent="0.15">
      <c r="A116" s="68"/>
      <c r="B116" s="156" t="s">
        <v>685</v>
      </c>
      <c r="C116" s="209"/>
      <c r="D116" s="209"/>
      <c r="E116" s="210" t="s">
        <v>727</v>
      </c>
      <c r="F116" s="210"/>
    </row>
    <row r="117" spans="1:6" ht="14.25" customHeight="1" x14ac:dyDescent="0.15">
      <c r="A117" s="68"/>
      <c r="B117" s="156" t="s">
        <v>687</v>
      </c>
      <c r="C117" s="211" t="s">
        <v>724</v>
      </c>
      <c r="D117" s="210"/>
      <c r="E117" s="211" t="s">
        <v>725</v>
      </c>
      <c r="F117" s="210"/>
    </row>
    <row r="118" spans="1:6" ht="14.25" customHeight="1" x14ac:dyDescent="0.15">
      <c r="A118" s="68"/>
      <c r="B118" s="67" t="s">
        <v>688</v>
      </c>
      <c r="C118" s="146"/>
      <c r="D118" s="146"/>
      <c r="E118" s="146"/>
      <c r="F118" s="146"/>
    </row>
    <row r="119" spans="1:6" ht="14.25" customHeight="1" x14ac:dyDescent="0.15">
      <c r="A119" s="68"/>
      <c r="B119" s="67" t="s">
        <v>689</v>
      </c>
      <c r="C119" s="146"/>
      <c r="D119" s="146"/>
      <c r="E119" s="146"/>
      <c r="F119" s="146"/>
    </row>
    <row r="120" spans="1:6" ht="14.25" customHeight="1" x14ac:dyDescent="0.15">
      <c r="A120" s="68"/>
    </row>
    <row r="121" spans="1:6" ht="14.25" customHeight="1" x14ac:dyDescent="0.15">
      <c r="A121" s="68" t="s">
        <v>690</v>
      </c>
    </row>
    <row r="122" spans="1:6" ht="14.25" customHeight="1" x14ac:dyDescent="0.15">
      <c r="A122" s="68"/>
      <c r="B122" s="147" t="s">
        <v>687</v>
      </c>
      <c r="C122" s="147"/>
    </row>
    <row r="123" spans="1:6" ht="14.25" customHeight="1" x14ac:dyDescent="0.15">
      <c r="A123" s="68"/>
      <c r="B123" s="148" t="s">
        <v>691</v>
      </c>
      <c r="C123" s="148"/>
      <c r="D123" s="149">
        <v>411410</v>
      </c>
      <c r="E123" s="148" t="s">
        <v>686</v>
      </c>
    </row>
    <row r="124" spans="1:6" ht="14.25" customHeight="1" x14ac:dyDescent="0.15">
      <c r="A124" s="68"/>
      <c r="B124" s="67" t="s">
        <v>692</v>
      </c>
      <c r="C124" s="154"/>
      <c r="D124" s="150">
        <v>310542</v>
      </c>
      <c r="E124" s="67" t="s">
        <v>686</v>
      </c>
    </row>
    <row r="125" spans="1:6" ht="14.25" customHeight="1" x14ac:dyDescent="0.15">
      <c r="A125" s="68"/>
      <c r="B125" s="67" t="s">
        <v>693</v>
      </c>
      <c r="C125" s="154"/>
      <c r="D125" s="151">
        <v>4813</v>
      </c>
      <c r="E125" s="67" t="s">
        <v>686</v>
      </c>
    </row>
    <row r="126" spans="1:6" ht="14.25" customHeight="1" x14ac:dyDescent="0.15">
      <c r="A126" s="68"/>
      <c r="B126" s="67" t="s">
        <v>694</v>
      </c>
      <c r="C126" s="154"/>
      <c r="D126" s="152" t="s">
        <v>767</v>
      </c>
      <c r="E126" s="67" t="s">
        <v>686</v>
      </c>
    </row>
    <row r="127" spans="1:6" ht="14.25" customHeight="1" x14ac:dyDescent="0.15">
      <c r="A127" s="68"/>
      <c r="B127" s="67" t="s">
        <v>695</v>
      </c>
      <c r="C127" s="154"/>
      <c r="D127" s="152" t="s">
        <v>767</v>
      </c>
      <c r="E127" s="67" t="s">
        <v>686</v>
      </c>
    </row>
    <row r="128" spans="1:6" ht="14.25" customHeight="1" x14ac:dyDescent="0.15">
      <c r="A128" s="68"/>
      <c r="B128" s="67" t="s">
        <v>696</v>
      </c>
      <c r="C128" s="154"/>
      <c r="D128" s="152" t="s">
        <v>767</v>
      </c>
      <c r="E128" s="67" t="s">
        <v>686</v>
      </c>
    </row>
    <row r="129" spans="1:5" ht="14.25" customHeight="1" x14ac:dyDescent="0.15">
      <c r="A129" s="68"/>
      <c r="B129" s="67" t="s">
        <v>697</v>
      </c>
      <c r="C129" s="154"/>
      <c r="D129" s="152" t="s">
        <v>728</v>
      </c>
      <c r="E129" s="67" t="s">
        <v>686</v>
      </c>
    </row>
    <row r="130" spans="1:5" ht="14.25" customHeight="1" x14ac:dyDescent="0.15">
      <c r="A130" s="68"/>
      <c r="B130" s="67" t="s">
        <v>698</v>
      </c>
      <c r="C130" s="154"/>
      <c r="D130" s="152" t="s">
        <v>732</v>
      </c>
      <c r="E130" s="67" t="s">
        <v>686</v>
      </c>
    </row>
    <row r="131" spans="1:5" ht="14.25" customHeight="1" x14ac:dyDescent="0.15">
      <c r="A131" s="68"/>
      <c r="B131" s="67" t="s">
        <v>699</v>
      </c>
      <c r="C131" s="154"/>
      <c r="D131" s="151">
        <v>56951</v>
      </c>
      <c r="E131" s="67" t="s">
        <v>686</v>
      </c>
    </row>
    <row r="132" spans="1:5" ht="14.25" customHeight="1" x14ac:dyDescent="0.15">
      <c r="A132" s="68"/>
      <c r="B132" s="67" t="s">
        <v>700</v>
      </c>
      <c r="C132" s="154"/>
      <c r="D132" s="152" t="s">
        <v>729</v>
      </c>
      <c r="E132" s="67" t="s">
        <v>686</v>
      </c>
    </row>
    <row r="133" spans="1:5" ht="14.25" customHeight="1" x14ac:dyDescent="0.15">
      <c r="A133" s="68"/>
      <c r="B133" s="67" t="s">
        <v>701</v>
      </c>
      <c r="C133" s="154"/>
      <c r="D133" s="152" t="s">
        <v>733</v>
      </c>
      <c r="E133" s="67" t="s">
        <v>686</v>
      </c>
    </row>
    <row r="134" spans="1:5" ht="14.25" customHeight="1" x14ac:dyDescent="0.15">
      <c r="A134" s="68"/>
      <c r="B134" s="67" t="s">
        <v>702</v>
      </c>
      <c r="C134" s="154"/>
      <c r="D134" s="152" t="s">
        <v>730</v>
      </c>
      <c r="E134" s="67" t="s">
        <v>686</v>
      </c>
    </row>
    <row r="135" spans="1:5" ht="14.25" customHeight="1" x14ac:dyDescent="0.15">
      <c r="A135" s="68"/>
      <c r="B135" s="67" t="s">
        <v>703</v>
      </c>
      <c r="C135" s="154"/>
      <c r="D135" s="150">
        <v>1439</v>
      </c>
      <c r="E135" s="67" t="s">
        <v>686</v>
      </c>
    </row>
    <row r="136" spans="1:5" ht="14.25" customHeight="1" x14ac:dyDescent="0.15">
      <c r="A136" s="68"/>
      <c r="B136" s="67" t="s">
        <v>731</v>
      </c>
      <c r="C136" s="154"/>
      <c r="D136" s="151">
        <v>171716</v>
      </c>
      <c r="E136" s="67" t="s">
        <v>686</v>
      </c>
    </row>
    <row r="137" spans="1:5" ht="14.25" customHeight="1" x14ac:dyDescent="0.15">
      <c r="A137" s="68"/>
      <c r="C137" s="154"/>
    </row>
    <row r="138" spans="1:5" ht="14.25" customHeight="1" x14ac:dyDescent="0.15">
      <c r="A138" s="68"/>
      <c r="B138" s="148" t="s">
        <v>704</v>
      </c>
      <c r="C138" s="148"/>
      <c r="D138" s="153">
        <v>537694</v>
      </c>
      <c r="E138" s="148" t="s">
        <v>686</v>
      </c>
    </row>
    <row r="139" spans="1:5" ht="14.25" customHeight="1" x14ac:dyDescent="0.15">
      <c r="A139" s="68"/>
    </row>
    <row r="140" spans="1:5" ht="14.25" customHeight="1" x14ac:dyDescent="0.15">
      <c r="A140" s="68" t="s">
        <v>450</v>
      </c>
    </row>
    <row r="141" spans="1:5" ht="14.25" customHeight="1" x14ac:dyDescent="0.15">
      <c r="A141" s="68" t="s">
        <v>451</v>
      </c>
    </row>
    <row r="142" spans="1:5" ht="14.25" customHeight="1" x14ac:dyDescent="0.15">
      <c r="A142" s="68" t="s">
        <v>454</v>
      </c>
    </row>
    <row r="143" spans="1:5" s="155" customFormat="1" ht="14.25" customHeight="1" x14ac:dyDescent="0.15">
      <c r="A143" s="170" t="s">
        <v>747</v>
      </c>
    </row>
    <row r="144" spans="1:5" s="155" customFormat="1" ht="14.25" customHeight="1" x14ac:dyDescent="0.15">
      <c r="A144" s="170" t="s">
        <v>746</v>
      </c>
    </row>
    <row r="145" ht="14.25" customHeight="1" x14ac:dyDescent="0.15"/>
    <row r="146" ht="14.25" customHeight="1" x14ac:dyDescent="0.15"/>
    <row r="147" ht="14.25" customHeight="1" x14ac:dyDescent="0.15"/>
    <row r="148" ht="14.25" customHeight="1" x14ac:dyDescent="0.15"/>
    <row r="149" ht="14.25" customHeight="1" x14ac:dyDescent="0.15"/>
  </sheetData>
  <mergeCells count="17">
    <mergeCell ref="I61:J64"/>
    <mergeCell ref="E63:F64"/>
    <mergeCell ref="G63:H64"/>
    <mergeCell ref="C115:D115"/>
    <mergeCell ref="E115:F115"/>
    <mergeCell ref="C116:D116"/>
    <mergeCell ref="E116:F116"/>
    <mergeCell ref="C117:D117"/>
    <mergeCell ref="E117:F117"/>
    <mergeCell ref="A1:E1"/>
    <mergeCell ref="C113:D113"/>
    <mergeCell ref="E113:F113"/>
    <mergeCell ref="C114:D114"/>
    <mergeCell ref="E114:F114"/>
    <mergeCell ref="B61:B64"/>
    <mergeCell ref="C61:D64"/>
    <mergeCell ref="E61:H62"/>
  </mergeCells>
  <phoneticPr fontId="2"/>
  <printOptions horizontalCentered="1"/>
  <pageMargins left="0.39370078740157483" right="0.39370078740157483" top="0.39370078740157483" bottom="0.39370078740157483" header="0.19685039370078741" footer="0.19685039370078741"/>
  <pageSetup paperSize="9" scale="78" orientation="portrait" r:id="rId1"/>
  <rowBreaks count="1" manualBreakCount="1">
    <brk id="7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45"/>
  <sheetViews>
    <sheetView view="pageBreakPreview" zoomScale="85" zoomScaleNormal="100" zoomScaleSheetLayoutView="85" workbookViewId="0">
      <selection activeCell="G90" sqref="G90"/>
    </sheetView>
  </sheetViews>
  <sheetFormatPr defaultRowHeight="13.5" x14ac:dyDescent="0.15"/>
  <cols>
    <col min="1" max="1" width="0.875" customWidth="1"/>
    <col min="2" max="2" width="3.75" customWidth="1"/>
    <col min="3" max="3" width="16.75" customWidth="1"/>
    <col min="4" max="11" width="15.125" customWidth="1"/>
    <col min="12" max="12" width="0.625" customWidth="1"/>
    <col min="13" max="13" width="0.375" customWidth="1"/>
  </cols>
  <sheetData>
    <row r="1" spans="1:12" ht="29.25" customHeight="1" x14ac:dyDescent="0.15">
      <c r="A1" s="1"/>
      <c r="B1" s="49" t="s">
        <v>331</v>
      </c>
      <c r="C1" s="2"/>
      <c r="D1" s="3"/>
      <c r="E1" s="3"/>
      <c r="F1" s="3"/>
      <c r="G1" s="3"/>
      <c r="H1" s="3"/>
      <c r="I1" s="3"/>
      <c r="J1" s="54" t="s">
        <v>754</v>
      </c>
      <c r="K1" s="3"/>
      <c r="L1" s="1"/>
    </row>
    <row r="2" spans="1:12" ht="37.5" customHeight="1" x14ac:dyDescent="0.15">
      <c r="A2" s="1"/>
      <c r="B2" s="229" t="s">
        <v>0</v>
      </c>
      <c r="C2" s="229"/>
      <c r="D2" s="51" t="s">
        <v>1</v>
      </c>
      <c r="E2" s="51" t="s">
        <v>2</v>
      </c>
      <c r="F2" s="51" t="s">
        <v>3</v>
      </c>
      <c r="G2" s="51" t="s">
        <v>4</v>
      </c>
      <c r="H2" s="51" t="s">
        <v>5</v>
      </c>
      <c r="I2" s="52" t="s">
        <v>6</v>
      </c>
      <c r="J2" s="53" t="s">
        <v>7</v>
      </c>
      <c r="K2" s="4"/>
      <c r="L2" s="1"/>
    </row>
    <row r="3" spans="1:12" ht="14.1" customHeight="1" x14ac:dyDescent="0.15">
      <c r="A3" s="1"/>
      <c r="B3" s="228" t="s">
        <v>8</v>
      </c>
      <c r="C3" s="228"/>
      <c r="D3" s="10">
        <v>15179798</v>
      </c>
      <c r="E3" s="10">
        <v>989899</v>
      </c>
      <c r="F3" s="10">
        <v>37808</v>
      </c>
      <c r="G3" s="10">
        <v>16131889</v>
      </c>
      <c r="H3" s="10">
        <v>9524862</v>
      </c>
      <c r="I3" s="10">
        <v>237662</v>
      </c>
      <c r="J3" s="56">
        <v>6607027</v>
      </c>
      <c r="K3" s="4"/>
      <c r="L3" s="1"/>
    </row>
    <row r="4" spans="1:12" ht="14.1" customHeight="1" x14ac:dyDescent="0.15">
      <c r="A4" s="1"/>
      <c r="B4" s="228" t="s">
        <v>9</v>
      </c>
      <c r="C4" s="228"/>
      <c r="D4" s="10">
        <v>2058025</v>
      </c>
      <c r="E4" s="10">
        <v>4967</v>
      </c>
      <c r="F4" s="10" t="s">
        <v>139</v>
      </c>
      <c r="G4" s="10">
        <v>2062992</v>
      </c>
      <c r="H4" s="10" t="s">
        <v>139</v>
      </c>
      <c r="I4" s="10" t="s">
        <v>139</v>
      </c>
      <c r="J4" s="56">
        <v>2062992</v>
      </c>
      <c r="K4" s="4"/>
      <c r="L4" s="1"/>
    </row>
    <row r="5" spans="1:12" ht="14.1" customHeight="1" x14ac:dyDescent="0.15">
      <c r="A5" s="1"/>
      <c r="B5" s="230" t="s">
        <v>10</v>
      </c>
      <c r="C5" s="230"/>
      <c r="D5" s="10" t="s">
        <v>139</v>
      </c>
      <c r="E5" s="10" t="s">
        <v>139</v>
      </c>
      <c r="F5" s="10" t="s">
        <v>139</v>
      </c>
      <c r="G5" s="10" t="s">
        <v>139</v>
      </c>
      <c r="H5" s="10" t="s">
        <v>139</v>
      </c>
      <c r="I5" s="10" t="s">
        <v>139</v>
      </c>
      <c r="J5" s="10" t="s">
        <v>139</v>
      </c>
      <c r="K5" s="4"/>
      <c r="L5" s="1"/>
    </row>
    <row r="6" spans="1:12" ht="14.1" customHeight="1" x14ac:dyDescent="0.15">
      <c r="A6" s="1"/>
      <c r="B6" s="230" t="s">
        <v>11</v>
      </c>
      <c r="C6" s="230"/>
      <c r="D6" s="10">
        <v>12747225</v>
      </c>
      <c r="E6" s="10">
        <v>181127</v>
      </c>
      <c r="F6" s="10">
        <v>31965</v>
      </c>
      <c r="G6" s="10">
        <v>12896387</v>
      </c>
      <c r="H6" s="10">
        <v>9296429</v>
      </c>
      <c r="I6" s="10">
        <v>230016</v>
      </c>
      <c r="J6" s="56">
        <v>3599957</v>
      </c>
      <c r="K6" s="4"/>
      <c r="L6" s="1"/>
    </row>
    <row r="7" spans="1:12" ht="14.1" customHeight="1" x14ac:dyDescent="0.15">
      <c r="A7" s="1"/>
      <c r="B7" s="228" t="s">
        <v>12</v>
      </c>
      <c r="C7" s="228"/>
      <c r="D7" s="10">
        <v>319773</v>
      </c>
      <c r="E7" s="10">
        <v>23214</v>
      </c>
      <c r="F7" s="10">
        <v>950</v>
      </c>
      <c r="G7" s="10">
        <v>342036</v>
      </c>
      <c r="H7" s="10">
        <v>228432</v>
      </c>
      <c r="I7" s="10">
        <v>7646</v>
      </c>
      <c r="J7" s="56">
        <v>113604</v>
      </c>
      <c r="K7" s="4"/>
      <c r="L7" s="1"/>
    </row>
    <row r="8" spans="1:12" ht="14.1" customHeight="1" x14ac:dyDescent="0.15">
      <c r="A8" s="1"/>
      <c r="B8" s="232" t="s">
        <v>13</v>
      </c>
      <c r="C8" s="232"/>
      <c r="D8" s="10" t="s">
        <v>139</v>
      </c>
      <c r="E8" s="10" t="s">
        <v>139</v>
      </c>
      <c r="F8" s="10" t="s">
        <v>139</v>
      </c>
      <c r="G8" s="10" t="s">
        <v>139</v>
      </c>
      <c r="H8" s="10" t="s">
        <v>139</v>
      </c>
      <c r="I8" s="10" t="s">
        <v>139</v>
      </c>
      <c r="J8" s="10" t="s">
        <v>139</v>
      </c>
      <c r="K8" s="4"/>
      <c r="L8" s="1"/>
    </row>
    <row r="9" spans="1:12" ht="14.1" customHeight="1" x14ac:dyDescent="0.15">
      <c r="A9" s="1"/>
      <c r="B9" s="231" t="s">
        <v>14</v>
      </c>
      <c r="C9" s="231"/>
      <c r="D9" s="10" t="s">
        <v>139</v>
      </c>
      <c r="E9" s="10" t="s">
        <v>139</v>
      </c>
      <c r="F9" s="10" t="s">
        <v>139</v>
      </c>
      <c r="G9" s="10" t="s">
        <v>139</v>
      </c>
      <c r="H9" s="10" t="s">
        <v>139</v>
      </c>
      <c r="I9" s="10" t="s">
        <v>139</v>
      </c>
      <c r="J9" s="10" t="s">
        <v>139</v>
      </c>
      <c r="K9" s="4"/>
      <c r="L9" s="1"/>
    </row>
    <row r="10" spans="1:12" ht="14.1" customHeight="1" x14ac:dyDescent="0.15">
      <c r="A10" s="1"/>
      <c r="B10" s="232" t="s">
        <v>15</v>
      </c>
      <c r="C10" s="232"/>
      <c r="D10" s="10" t="s">
        <v>139</v>
      </c>
      <c r="E10" s="10" t="s">
        <v>139</v>
      </c>
      <c r="F10" s="10" t="s">
        <v>139</v>
      </c>
      <c r="G10" s="10" t="s">
        <v>139</v>
      </c>
      <c r="H10" s="10" t="s">
        <v>139</v>
      </c>
      <c r="I10" s="10" t="s">
        <v>139</v>
      </c>
      <c r="J10" s="10" t="s">
        <v>139</v>
      </c>
      <c r="K10" s="4"/>
      <c r="L10" s="1"/>
    </row>
    <row r="11" spans="1:12" ht="14.1" customHeight="1" x14ac:dyDescent="0.15">
      <c r="A11" s="1"/>
      <c r="B11" s="230" t="s">
        <v>16</v>
      </c>
      <c r="C11" s="230"/>
      <c r="D11" s="10" t="s">
        <v>139</v>
      </c>
      <c r="E11" s="10" t="s">
        <v>139</v>
      </c>
      <c r="F11" s="10" t="s">
        <v>139</v>
      </c>
      <c r="G11" s="10" t="s">
        <v>139</v>
      </c>
      <c r="H11" s="10" t="s">
        <v>139</v>
      </c>
      <c r="I11" s="10" t="s">
        <v>139</v>
      </c>
      <c r="J11" s="10" t="s">
        <v>139</v>
      </c>
      <c r="K11" s="4"/>
      <c r="L11" s="1"/>
    </row>
    <row r="12" spans="1:12" ht="14.1" customHeight="1" x14ac:dyDescent="0.15">
      <c r="A12" s="1"/>
      <c r="B12" s="230" t="s">
        <v>17</v>
      </c>
      <c r="C12" s="230"/>
      <c r="D12" s="10">
        <v>54774</v>
      </c>
      <c r="E12" s="10">
        <v>780592</v>
      </c>
      <c r="F12" s="10">
        <v>4892</v>
      </c>
      <c r="G12" s="10">
        <v>830474</v>
      </c>
      <c r="H12" s="10" t="s">
        <v>139</v>
      </c>
      <c r="I12" s="10" t="s">
        <v>139</v>
      </c>
      <c r="J12" s="10">
        <v>830474</v>
      </c>
      <c r="K12" s="4"/>
      <c r="L12" s="1"/>
    </row>
    <row r="13" spans="1:12" ht="14.1" customHeight="1" x14ac:dyDescent="0.15">
      <c r="A13" s="1"/>
      <c r="B13" s="233" t="s">
        <v>18</v>
      </c>
      <c r="C13" s="233"/>
      <c r="D13" s="11">
        <v>17154535</v>
      </c>
      <c r="E13" s="11">
        <v>40923</v>
      </c>
      <c r="F13" s="10" t="s">
        <v>139</v>
      </c>
      <c r="G13" s="11">
        <v>17195458</v>
      </c>
      <c r="H13" s="11">
        <v>16091752</v>
      </c>
      <c r="I13" s="11">
        <v>100223</v>
      </c>
      <c r="J13" s="56">
        <v>1103706</v>
      </c>
      <c r="K13" s="4"/>
      <c r="L13" s="1"/>
    </row>
    <row r="14" spans="1:12" ht="14.1" customHeight="1" x14ac:dyDescent="0.15">
      <c r="A14" s="1"/>
      <c r="B14" s="228" t="s">
        <v>19</v>
      </c>
      <c r="C14" s="228"/>
      <c r="D14" s="10">
        <v>34844</v>
      </c>
      <c r="E14" s="10" t="s">
        <v>139</v>
      </c>
      <c r="F14" s="10" t="s">
        <v>139</v>
      </c>
      <c r="G14" s="10">
        <v>34844</v>
      </c>
      <c r="H14" s="10" t="s">
        <v>139</v>
      </c>
      <c r="I14" s="10" t="s">
        <v>139</v>
      </c>
      <c r="J14" s="56">
        <v>34844</v>
      </c>
      <c r="K14" s="4"/>
      <c r="L14" s="1"/>
    </row>
    <row r="15" spans="1:12" ht="14.1" customHeight="1" x14ac:dyDescent="0.15">
      <c r="A15" s="1"/>
      <c r="B15" s="234" t="s">
        <v>20</v>
      </c>
      <c r="C15" s="234"/>
      <c r="D15" s="10" t="s">
        <v>139</v>
      </c>
      <c r="E15" s="10" t="s">
        <v>139</v>
      </c>
      <c r="F15" s="10" t="s">
        <v>139</v>
      </c>
      <c r="G15" s="10" t="s">
        <v>139</v>
      </c>
      <c r="H15" s="10" t="s">
        <v>139</v>
      </c>
      <c r="I15" s="10" t="s">
        <v>139</v>
      </c>
      <c r="J15" s="10" t="s">
        <v>139</v>
      </c>
      <c r="K15" s="4"/>
      <c r="L15" s="1"/>
    </row>
    <row r="16" spans="1:12" ht="14.1" customHeight="1" x14ac:dyDescent="0.15">
      <c r="A16" s="1"/>
      <c r="B16" s="235" t="s">
        <v>12</v>
      </c>
      <c r="C16" s="235"/>
      <c r="D16" s="10">
        <v>17119691</v>
      </c>
      <c r="E16" s="10">
        <v>40923</v>
      </c>
      <c r="F16" s="10" t="s">
        <v>139</v>
      </c>
      <c r="G16" s="10">
        <v>17160614</v>
      </c>
      <c r="H16" s="10">
        <v>16091752</v>
      </c>
      <c r="I16" s="10">
        <v>100223</v>
      </c>
      <c r="J16" s="56">
        <v>1068862</v>
      </c>
      <c r="K16" s="4"/>
      <c r="L16" s="1"/>
    </row>
    <row r="17" spans="1:12" ht="14.1" customHeight="1" x14ac:dyDescent="0.15">
      <c r="A17" s="1"/>
      <c r="B17" s="235" t="s">
        <v>16</v>
      </c>
      <c r="C17" s="235"/>
      <c r="D17" s="10" t="s">
        <v>139</v>
      </c>
      <c r="E17" s="10" t="s">
        <v>139</v>
      </c>
      <c r="F17" s="10" t="s">
        <v>139</v>
      </c>
      <c r="G17" s="10" t="s">
        <v>139</v>
      </c>
      <c r="H17" s="10" t="s">
        <v>139</v>
      </c>
      <c r="I17" s="10" t="s">
        <v>139</v>
      </c>
      <c r="J17" s="10" t="s">
        <v>139</v>
      </c>
      <c r="K17" s="4"/>
      <c r="L17" s="1"/>
    </row>
    <row r="18" spans="1:12" ht="14.1" customHeight="1" x14ac:dyDescent="0.15">
      <c r="A18" s="1"/>
      <c r="B18" s="234" t="s">
        <v>17</v>
      </c>
      <c r="C18" s="234"/>
      <c r="D18" s="10" t="s">
        <v>139</v>
      </c>
      <c r="E18" s="10" t="s">
        <v>139</v>
      </c>
      <c r="F18" s="10" t="s">
        <v>139</v>
      </c>
      <c r="G18" s="10" t="s">
        <v>139</v>
      </c>
      <c r="H18" s="10" t="s">
        <v>139</v>
      </c>
      <c r="I18" s="10" t="s">
        <v>139</v>
      </c>
      <c r="J18" s="10" t="s">
        <v>139</v>
      </c>
      <c r="K18" s="4"/>
      <c r="L18" s="1"/>
    </row>
    <row r="19" spans="1:12" ht="14.1" customHeight="1" x14ac:dyDescent="0.15">
      <c r="A19" s="1"/>
      <c r="B19" s="235" t="s">
        <v>21</v>
      </c>
      <c r="C19" s="235"/>
      <c r="D19" s="10">
        <v>865936</v>
      </c>
      <c r="E19" s="10">
        <v>145667</v>
      </c>
      <c r="F19" s="10">
        <v>34732</v>
      </c>
      <c r="G19" s="10">
        <v>976871</v>
      </c>
      <c r="H19" s="10">
        <v>746592</v>
      </c>
      <c r="I19" s="10">
        <v>50639</v>
      </c>
      <c r="J19" s="56">
        <v>230279</v>
      </c>
      <c r="K19" s="4"/>
      <c r="L19" s="1"/>
    </row>
    <row r="20" spans="1:12" ht="14.1" customHeight="1" x14ac:dyDescent="0.15">
      <c r="A20" s="1"/>
      <c r="B20" s="236" t="s">
        <v>22</v>
      </c>
      <c r="C20" s="237"/>
      <c r="D20" s="11">
        <v>33200269</v>
      </c>
      <c r="E20" s="11">
        <v>1176489</v>
      </c>
      <c r="F20" s="11">
        <v>72539</v>
      </c>
      <c r="G20" s="11">
        <v>34304218</v>
      </c>
      <c r="H20" s="11">
        <v>26363206</v>
      </c>
      <c r="I20" s="11">
        <v>388523</v>
      </c>
      <c r="J20" s="11">
        <v>7941013</v>
      </c>
      <c r="K20" s="4"/>
      <c r="L20" s="1"/>
    </row>
    <row r="21" spans="1:12" ht="12" customHeight="1" x14ac:dyDescent="0.15">
      <c r="A21" s="1"/>
      <c r="B21" s="5"/>
      <c r="C21" s="6"/>
      <c r="D21" s="12"/>
      <c r="E21" s="12"/>
      <c r="F21" s="12"/>
      <c r="G21" s="12"/>
      <c r="H21" s="12"/>
      <c r="I21" s="12"/>
      <c r="J21" s="12"/>
      <c r="K21" s="7"/>
      <c r="L21" s="1"/>
    </row>
    <row r="22" spans="1:12" ht="29.25" customHeight="1" x14ac:dyDescent="0.15">
      <c r="A22" s="1"/>
      <c r="B22" s="50" t="s">
        <v>332</v>
      </c>
      <c r="C22" s="9"/>
      <c r="D22" s="8"/>
      <c r="E22" s="8"/>
      <c r="F22" s="8"/>
      <c r="G22" s="8"/>
      <c r="H22" s="8"/>
      <c r="I22" s="8"/>
      <c r="J22" s="1"/>
      <c r="K22" s="55" t="s">
        <v>754</v>
      </c>
      <c r="L22" s="1"/>
    </row>
    <row r="23" spans="1:12" ht="12.95" customHeight="1" x14ac:dyDescent="0.15">
      <c r="A23" s="1"/>
      <c r="B23" s="229" t="s">
        <v>0</v>
      </c>
      <c r="C23" s="229"/>
      <c r="D23" s="229" t="s">
        <v>23</v>
      </c>
      <c r="E23" s="229" t="s">
        <v>24</v>
      </c>
      <c r="F23" s="229" t="s">
        <v>25</v>
      </c>
      <c r="G23" s="229" t="s">
        <v>26</v>
      </c>
      <c r="H23" s="229" t="s">
        <v>27</v>
      </c>
      <c r="I23" s="229" t="s">
        <v>28</v>
      </c>
      <c r="J23" s="229" t="s">
        <v>29</v>
      </c>
      <c r="K23" s="229" t="s">
        <v>30</v>
      </c>
      <c r="L23" s="1"/>
    </row>
    <row r="24" spans="1:12" ht="12.95" customHeight="1" x14ac:dyDescent="0.15">
      <c r="A24" s="1"/>
      <c r="B24" s="229"/>
      <c r="C24" s="229"/>
      <c r="D24" s="229"/>
      <c r="E24" s="229"/>
      <c r="F24" s="229"/>
      <c r="G24" s="229"/>
      <c r="H24" s="229"/>
      <c r="I24" s="229"/>
      <c r="J24" s="229"/>
      <c r="K24" s="229"/>
      <c r="L24" s="1"/>
    </row>
    <row r="25" spans="1:12" ht="14.1" customHeight="1" x14ac:dyDescent="0.15">
      <c r="A25" s="1"/>
      <c r="B25" s="238" t="s">
        <v>8</v>
      </c>
      <c r="C25" s="239"/>
      <c r="D25" s="10">
        <v>1382707</v>
      </c>
      <c r="E25" s="10">
        <v>4288636</v>
      </c>
      <c r="F25" s="10">
        <v>96317</v>
      </c>
      <c r="G25" s="10">
        <v>54013</v>
      </c>
      <c r="H25" s="10">
        <v>540332</v>
      </c>
      <c r="I25" s="10">
        <v>35795</v>
      </c>
      <c r="J25" s="10">
        <v>209227</v>
      </c>
      <c r="K25" s="57">
        <v>6607027</v>
      </c>
      <c r="L25" s="1"/>
    </row>
    <row r="26" spans="1:12" ht="14.1" customHeight="1" x14ac:dyDescent="0.15">
      <c r="A26" s="1"/>
      <c r="B26" s="230" t="s">
        <v>19</v>
      </c>
      <c r="C26" s="230"/>
      <c r="D26" s="11">
        <v>328383</v>
      </c>
      <c r="E26" s="11">
        <v>1223648</v>
      </c>
      <c r="F26" s="11">
        <v>67904</v>
      </c>
      <c r="G26" s="11">
        <v>10140</v>
      </c>
      <c r="H26" s="11">
        <v>322241</v>
      </c>
      <c r="I26" s="11">
        <v>29939</v>
      </c>
      <c r="J26" s="11">
        <v>80737</v>
      </c>
      <c r="K26" s="57">
        <v>2062992</v>
      </c>
      <c r="L26" s="1"/>
    </row>
    <row r="27" spans="1:12" ht="14.1" customHeight="1" x14ac:dyDescent="0.15">
      <c r="A27" s="1"/>
      <c r="B27" s="230" t="s">
        <v>10</v>
      </c>
      <c r="C27" s="230"/>
      <c r="D27" s="10" t="s">
        <v>139</v>
      </c>
      <c r="E27" s="10" t="s">
        <v>139</v>
      </c>
      <c r="F27" s="10" t="s">
        <v>139</v>
      </c>
      <c r="G27" s="10" t="s">
        <v>139</v>
      </c>
      <c r="H27" s="10" t="s">
        <v>139</v>
      </c>
      <c r="I27" s="10" t="s">
        <v>139</v>
      </c>
      <c r="J27" s="10" t="s">
        <v>139</v>
      </c>
      <c r="K27" s="57" t="s">
        <v>139</v>
      </c>
      <c r="L27" s="1"/>
    </row>
    <row r="28" spans="1:12" ht="14.1" customHeight="1" x14ac:dyDescent="0.15">
      <c r="A28" s="1"/>
      <c r="B28" s="228" t="s">
        <v>11</v>
      </c>
      <c r="C28" s="228"/>
      <c r="D28" s="11">
        <v>1054324</v>
      </c>
      <c r="E28" s="11">
        <v>2144363</v>
      </c>
      <c r="F28" s="11">
        <v>28413</v>
      </c>
      <c r="G28" s="11">
        <v>43873</v>
      </c>
      <c r="H28" s="11">
        <v>194638</v>
      </c>
      <c r="I28" s="11">
        <v>5855</v>
      </c>
      <c r="J28" s="11">
        <v>128490</v>
      </c>
      <c r="K28" s="57">
        <v>3599957</v>
      </c>
      <c r="L28" s="1"/>
    </row>
    <row r="29" spans="1:12" ht="14.1" customHeight="1" x14ac:dyDescent="0.15">
      <c r="A29" s="1"/>
      <c r="B29" s="230" t="s">
        <v>12</v>
      </c>
      <c r="C29" s="230"/>
      <c r="D29" s="11">
        <v>0</v>
      </c>
      <c r="E29" s="11">
        <v>109376</v>
      </c>
      <c r="F29" s="10" t="s">
        <v>139</v>
      </c>
      <c r="G29" s="10" t="s">
        <v>139</v>
      </c>
      <c r="H29" s="11">
        <v>4228</v>
      </c>
      <c r="I29" s="11">
        <v>0</v>
      </c>
      <c r="J29" s="10" t="s">
        <v>139</v>
      </c>
      <c r="K29" s="57">
        <v>113604</v>
      </c>
      <c r="L29" s="1"/>
    </row>
    <row r="30" spans="1:12" ht="14.1" customHeight="1" x14ac:dyDescent="0.15">
      <c r="A30" s="1"/>
      <c r="B30" s="232" t="s">
        <v>13</v>
      </c>
      <c r="C30" s="232"/>
      <c r="D30" s="10" t="s">
        <v>139</v>
      </c>
      <c r="E30" s="10" t="s">
        <v>139</v>
      </c>
      <c r="F30" s="10" t="s">
        <v>139</v>
      </c>
      <c r="G30" s="10" t="s">
        <v>139</v>
      </c>
      <c r="H30" s="10" t="s">
        <v>139</v>
      </c>
      <c r="I30" s="10" t="s">
        <v>139</v>
      </c>
      <c r="J30" s="10" t="s">
        <v>139</v>
      </c>
      <c r="K30" s="57" t="s">
        <v>139</v>
      </c>
      <c r="L30" s="1"/>
    </row>
    <row r="31" spans="1:12" ht="14.1" customHeight="1" x14ac:dyDescent="0.15">
      <c r="A31" s="1"/>
      <c r="B31" s="231" t="s">
        <v>14</v>
      </c>
      <c r="C31" s="231"/>
      <c r="D31" s="10" t="s">
        <v>139</v>
      </c>
      <c r="E31" s="10" t="s">
        <v>139</v>
      </c>
      <c r="F31" s="10" t="s">
        <v>139</v>
      </c>
      <c r="G31" s="10" t="s">
        <v>139</v>
      </c>
      <c r="H31" s="10" t="s">
        <v>139</v>
      </c>
      <c r="I31" s="10" t="s">
        <v>139</v>
      </c>
      <c r="J31" s="10" t="s">
        <v>139</v>
      </c>
      <c r="K31" s="57" t="s">
        <v>139</v>
      </c>
      <c r="L31" s="1"/>
    </row>
    <row r="32" spans="1:12" ht="14.1" customHeight="1" x14ac:dyDescent="0.15">
      <c r="A32" s="1"/>
      <c r="B32" s="232" t="s">
        <v>15</v>
      </c>
      <c r="C32" s="232"/>
      <c r="D32" s="10" t="s">
        <v>139</v>
      </c>
      <c r="E32" s="10" t="s">
        <v>139</v>
      </c>
      <c r="F32" s="10" t="s">
        <v>139</v>
      </c>
      <c r="G32" s="10" t="s">
        <v>139</v>
      </c>
      <c r="H32" s="10" t="s">
        <v>139</v>
      </c>
      <c r="I32" s="10" t="s">
        <v>139</v>
      </c>
      <c r="J32" s="10" t="s">
        <v>139</v>
      </c>
      <c r="K32" s="57" t="s">
        <v>139</v>
      </c>
      <c r="L32" s="1"/>
    </row>
    <row r="33" spans="1:14" ht="14.1" customHeight="1" x14ac:dyDescent="0.15">
      <c r="A33" s="1"/>
      <c r="B33" s="230" t="s">
        <v>16</v>
      </c>
      <c r="C33" s="230"/>
      <c r="D33" s="10" t="s">
        <v>139</v>
      </c>
      <c r="E33" s="10" t="s">
        <v>139</v>
      </c>
      <c r="F33" s="10" t="s">
        <v>139</v>
      </c>
      <c r="G33" s="10" t="s">
        <v>139</v>
      </c>
      <c r="H33" s="10" t="s">
        <v>139</v>
      </c>
      <c r="I33" s="10" t="s">
        <v>139</v>
      </c>
      <c r="J33" s="10" t="s">
        <v>139</v>
      </c>
      <c r="K33" s="57" t="s">
        <v>139</v>
      </c>
      <c r="L33" s="1"/>
    </row>
    <row r="34" spans="1:14" ht="14.1" customHeight="1" x14ac:dyDescent="0.15">
      <c r="A34" s="1"/>
      <c r="B34" s="230" t="s">
        <v>17</v>
      </c>
      <c r="C34" s="230"/>
      <c r="D34" s="10" t="s">
        <v>139</v>
      </c>
      <c r="E34" s="10">
        <v>811250</v>
      </c>
      <c r="F34" s="10" t="s">
        <v>139</v>
      </c>
      <c r="G34" s="10" t="s">
        <v>139</v>
      </c>
      <c r="H34" s="10">
        <v>19224</v>
      </c>
      <c r="I34" s="10" t="s">
        <v>139</v>
      </c>
      <c r="J34" s="10" t="s">
        <v>139</v>
      </c>
      <c r="K34" s="57">
        <v>830474</v>
      </c>
      <c r="L34" s="1"/>
    </row>
    <row r="35" spans="1:14" ht="14.1" customHeight="1" x14ac:dyDescent="0.15">
      <c r="A35" s="1"/>
      <c r="B35" s="240" t="s">
        <v>18</v>
      </c>
      <c r="C35" s="241"/>
      <c r="D35" s="11">
        <v>951387</v>
      </c>
      <c r="E35" s="10" t="s">
        <v>139</v>
      </c>
      <c r="F35" s="10" t="s">
        <v>139</v>
      </c>
      <c r="G35" s="10" t="s">
        <v>139</v>
      </c>
      <c r="H35" s="10">
        <v>84661</v>
      </c>
      <c r="I35" s="11">
        <v>67658</v>
      </c>
      <c r="J35" s="10" t="s">
        <v>139</v>
      </c>
      <c r="K35" s="57">
        <v>1103706</v>
      </c>
      <c r="L35" s="71"/>
    </row>
    <row r="36" spans="1:14" ht="14.1" customHeight="1" x14ac:dyDescent="0.15">
      <c r="A36" s="1"/>
      <c r="B36" s="230" t="s">
        <v>19</v>
      </c>
      <c r="C36" s="230"/>
      <c r="D36" s="11">
        <v>34844</v>
      </c>
      <c r="E36" s="10" t="s">
        <v>139</v>
      </c>
      <c r="F36" s="10" t="s">
        <v>139</v>
      </c>
      <c r="G36" s="10" t="s">
        <v>139</v>
      </c>
      <c r="H36" s="10" t="s">
        <v>139</v>
      </c>
      <c r="I36" s="11">
        <v>0</v>
      </c>
      <c r="J36" s="10" t="s">
        <v>139</v>
      </c>
      <c r="K36" s="57">
        <v>34844</v>
      </c>
      <c r="L36" s="1"/>
    </row>
    <row r="37" spans="1:14" ht="14.1" customHeight="1" x14ac:dyDescent="0.15">
      <c r="A37" s="1"/>
      <c r="B37" s="230" t="s">
        <v>20</v>
      </c>
      <c r="C37" s="230"/>
      <c r="D37" s="10" t="s">
        <v>139</v>
      </c>
      <c r="E37" s="10" t="s">
        <v>139</v>
      </c>
      <c r="F37" s="10" t="s">
        <v>139</v>
      </c>
      <c r="G37" s="10" t="s">
        <v>139</v>
      </c>
      <c r="H37" s="10" t="s">
        <v>139</v>
      </c>
      <c r="I37" s="10" t="s">
        <v>139</v>
      </c>
      <c r="J37" s="10" t="s">
        <v>139</v>
      </c>
      <c r="K37" s="57" t="s">
        <v>139</v>
      </c>
      <c r="L37" s="1"/>
    </row>
    <row r="38" spans="1:14" ht="14.1" customHeight="1" x14ac:dyDescent="0.15">
      <c r="A38" s="1"/>
      <c r="B38" s="228" t="s">
        <v>12</v>
      </c>
      <c r="C38" s="228"/>
      <c r="D38" s="11">
        <v>916543</v>
      </c>
      <c r="E38" s="10" t="s">
        <v>139</v>
      </c>
      <c r="F38" s="10" t="s">
        <v>139</v>
      </c>
      <c r="G38" s="10" t="s">
        <v>139</v>
      </c>
      <c r="H38" s="10">
        <v>84661</v>
      </c>
      <c r="I38" s="11">
        <v>67658</v>
      </c>
      <c r="J38" s="10" t="s">
        <v>139</v>
      </c>
      <c r="K38" s="57">
        <v>1068862</v>
      </c>
      <c r="L38" s="1"/>
    </row>
    <row r="39" spans="1:14" ht="14.1" customHeight="1" x14ac:dyDescent="0.15">
      <c r="A39" s="1"/>
      <c r="B39" s="230" t="s">
        <v>16</v>
      </c>
      <c r="C39" s="230"/>
      <c r="D39" s="10" t="s">
        <v>139</v>
      </c>
      <c r="E39" s="10" t="s">
        <v>139</v>
      </c>
      <c r="F39" s="10" t="s">
        <v>139</v>
      </c>
      <c r="G39" s="10" t="s">
        <v>139</v>
      </c>
      <c r="H39" s="10" t="s">
        <v>139</v>
      </c>
      <c r="I39" s="10" t="s">
        <v>139</v>
      </c>
      <c r="J39" s="10" t="s">
        <v>139</v>
      </c>
      <c r="K39" s="57" t="s">
        <v>139</v>
      </c>
      <c r="L39" s="1"/>
    </row>
    <row r="40" spans="1:14" ht="14.1" customHeight="1" x14ac:dyDescent="0.15">
      <c r="A40" s="1"/>
      <c r="B40" s="228" t="s">
        <v>17</v>
      </c>
      <c r="C40" s="228"/>
      <c r="D40" s="10" t="s">
        <v>139</v>
      </c>
      <c r="E40" s="10" t="s">
        <v>139</v>
      </c>
      <c r="F40" s="10" t="s">
        <v>139</v>
      </c>
      <c r="G40" s="10" t="s">
        <v>139</v>
      </c>
      <c r="H40" s="10" t="s">
        <v>139</v>
      </c>
      <c r="I40" s="10" t="s">
        <v>139</v>
      </c>
      <c r="J40" s="10" t="s">
        <v>139</v>
      </c>
      <c r="K40" s="57" t="s">
        <v>139</v>
      </c>
      <c r="L40" s="1"/>
    </row>
    <row r="41" spans="1:14" ht="14.1" customHeight="1" x14ac:dyDescent="0.15">
      <c r="A41" s="1"/>
      <c r="B41" s="243" t="s">
        <v>21</v>
      </c>
      <c r="C41" s="244"/>
      <c r="D41" s="11">
        <v>33048</v>
      </c>
      <c r="E41" s="11">
        <v>13792</v>
      </c>
      <c r="F41" s="11">
        <v>2938</v>
      </c>
      <c r="G41" s="10" t="s">
        <v>139</v>
      </c>
      <c r="H41" s="11">
        <v>121221</v>
      </c>
      <c r="I41" s="11">
        <v>23472</v>
      </c>
      <c r="J41" s="11">
        <v>35808</v>
      </c>
      <c r="K41" s="57">
        <v>230279</v>
      </c>
      <c r="L41" s="1"/>
    </row>
    <row r="42" spans="1:14" ht="13.5" customHeight="1" x14ac:dyDescent="0.15">
      <c r="A42" s="1"/>
      <c r="B42" s="242" t="s">
        <v>30</v>
      </c>
      <c r="C42" s="242"/>
      <c r="D42" s="11">
        <v>2367143</v>
      </c>
      <c r="E42" s="11">
        <v>4302428</v>
      </c>
      <c r="F42" s="11">
        <v>99255</v>
      </c>
      <c r="G42" s="11">
        <v>54013</v>
      </c>
      <c r="H42" s="11">
        <v>746213</v>
      </c>
      <c r="I42" s="11">
        <v>126925</v>
      </c>
      <c r="J42" s="11">
        <v>245035</v>
      </c>
      <c r="K42" s="72">
        <v>7941013</v>
      </c>
      <c r="L42" s="6">
        <f t="shared" ref="L42:M42" si="0">SUM(L25,L35,L41)</f>
        <v>0</v>
      </c>
      <c r="M42" s="6">
        <f t="shared" si="0"/>
        <v>0</v>
      </c>
      <c r="N42" s="1"/>
    </row>
    <row r="43" spans="1:14" ht="3" customHeight="1" x14ac:dyDescent="0.15">
      <c r="A43" s="1"/>
      <c r="B43" s="1"/>
      <c r="C43" s="1"/>
      <c r="D43" s="1"/>
      <c r="E43" s="1"/>
      <c r="F43" s="1"/>
      <c r="G43" s="1"/>
      <c r="H43" s="1"/>
      <c r="I43" s="1"/>
      <c r="J43" s="1"/>
      <c r="K43" s="1"/>
      <c r="L43" s="1"/>
      <c r="M43" s="1"/>
    </row>
    <row r="44" spans="1:14" ht="5.0999999999999996" customHeight="1" x14ac:dyDescent="0.15">
      <c r="A44" s="1"/>
      <c r="B44" s="1"/>
      <c r="C44" s="1"/>
      <c r="D44" s="1"/>
      <c r="E44" s="1"/>
      <c r="F44" s="1"/>
      <c r="G44" s="1"/>
      <c r="H44" s="1"/>
      <c r="I44" s="1"/>
      <c r="J44" s="1"/>
      <c r="K44" s="1"/>
      <c r="L44" s="1"/>
      <c r="M44" s="1"/>
    </row>
    <row r="45" spans="1:14" x14ac:dyDescent="0.15">
      <c r="L45" s="1"/>
    </row>
  </sheetData>
  <mergeCells count="46">
    <mergeCell ref="B37:C37"/>
    <mergeCell ref="B36:C36"/>
    <mergeCell ref="B39:C39"/>
    <mergeCell ref="B38:C38"/>
    <mergeCell ref="B42:C42"/>
    <mergeCell ref="B41:C41"/>
    <mergeCell ref="B40:C40"/>
    <mergeCell ref="B31:C31"/>
    <mergeCell ref="B30:C30"/>
    <mergeCell ref="B33:C33"/>
    <mergeCell ref="B32:C32"/>
    <mergeCell ref="B35:C35"/>
    <mergeCell ref="B34:C34"/>
    <mergeCell ref="B25:C25"/>
    <mergeCell ref="B27:C27"/>
    <mergeCell ref="B26:C26"/>
    <mergeCell ref="B29:C29"/>
    <mergeCell ref="B28:C28"/>
    <mergeCell ref="B23:C24"/>
    <mergeCell ref="D23:D24"/>
    <mergeCell ref="E23:E24"/>
    <mergeCell ref="B20:C20"/>
    <mergeCell ref="K23:K24"/>
    <mergeCell ref="F23:F24"/>
    <mergeCell ref="G23:G24"/>
    <mergeCell ref="H23:H24"/>
    <mergeCell ref="I23:I24"/>
    <mergeCell ref="J23:J24"/>
    <mergeCell ref="B15:C15"/>
    <mergeCell ref="B14:C14"/>
    <mergeCell ref="B17:C17"/>
    <mergeCell ref="B16:C16"/>
    <mergeCell ref="B19:C19"/>
    <mergeCell ref="B18:C18"/>
    <mergeCell ref="B9:C9"/>
    <mergeCell ref="B8:C8"/>
    <mergeCell ref="B11:C11"/>
    <mergeCell ref="B10:C10"/>
    <mergeCell ref="B13:C13"/>
    <mergeCell ref="B12:C12"/>
    <mergeCell ref="B3:C3"/>
    <mergeCell ref="B2:C2"/>
    <mergeCell ref="B5:C5"/>
    <mergeCell ref="B4:C4"/>
    <mergeCell ref="B7:C7"/>
    <mergeCell ref="B6:C6"/>
  </mergeCells>
  <phoneticPr fontId="2"/>
  <printOptions horizontalCentered="1"/>
  <pageMargins left="0.19685039370078741" right="0.19685039370078741" top="0.35433070866141736" bottom="0.19685039370078741" header="0.31496062992125984" footer="0.31496062992125984"/>
  <pageSetup paperSize="9" scale="90" orientation="landscape" r:id="rId1"/>
  <colBreaks count="1" manualBreakCount="1">
    <brk id="12" max="46"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K32"/>
  <sheetViews>
    <sheetView view="pageBreakPreview" zoomScale="98" zoomScaleNormal="110" zoomScaleSheetLayoutView="98" workbookViewId="0">
      <selection activeCell="G90" sqref="G90"/>
    </sheetView>
  </sheetViews>
  <sheetFormatPr defaultColWidth="8.875" defaultRowHeight="11.25" x14ac:dyDescent="0.15"/>
  <cols>
    <col min="1" max="1" width="61.5" style="14" bestFit="1" customWidth="1"/>
    <col min="2" max="11" width="15.375" style="14" customWidth="1"/>
    <col min="12" max="16384" width="8.875" style="14"/>
  </cols>
  <sheetData>
    <row r="1" spans="1:11" ht="21" x14ac:dyDescent="0.2">
      <c r="A1" s="13" t="s">
        <v>333</v>
      </c>
    </row>
    <row r="2" spans="1:11" ht="13.5" x14ac:dyDescent="0.15">
      <c r="A2" s="15"/>
    </row>
    <row r="3" spans="1:11" ht="13.5" x14ac:dyDescent="0.15">
      <c r="A3" s="15"/>
    </row>
    <row r="5" spans="1:11" ht="13.5" x14ac:dyDescent="0.15">
      <c r="A5" s="103" t="s">
        <v>31</v>
      </c>
      <c r="B5" s="104"/>
      <c r="C5" s="104"/>
      <c r="D5" s="104"/>
      <c r="E5" s="104"/>
      <c r="F5" s="104"/>
      <c r="G5" s="104"/>
      <c r="H5" s="105" t="s">
        <v>749</v>
      </c>
      <c r="I5" s="104"/>
      <c r="J5" s="104"/>
      <c r="K5" s="104"/>
    </row>
    <row r="6" spans="1:11" ht="37.5" customHeight="1" x14ac:dyDescent="0.15">
      <c r="A6" s="106" t="s">
        <v>32</v>
      </c>
      <c r="B6" s="107" t="s">
        <v>33</v>
      </c>
      <c r="C6" s="107" t="s">
        <v>34</v>
      </c>
      <c r="D6" s="107" t="s">
        <v>35</v>
      </c>
      <c r="E6" s="107" t="s">
        <v>36</v>
      </c>
      <c r="F6" s="107" t="s">
        <v>37</v>
      </c>
      <c r="G6" s="107" t="s">
        <v>38</v>
      </c>
      <c r="H6" s="107" t="s">
        <v>39</v>
      </c>
      <c r="I6" s="104"/>
      <c r="J6" s="104"/>
      <c r="K6" s="104"/>
    </row>
    <row r="7" spans="1:11" ht="25.5" customHeight="1" x14ac:dyDescent="0.15">
      <c r="A7" s="108" t="s">
        <v>490</v>
      </c>
      <c r="B7" s="109">
        <v>6020</v>
      </c>
      <c r="C7" s="122">
        <v>0</v>
      </c>
      <c r="D7" s="122">
        <v>1031</v>
      </c>
      <c r="E7" s="122">
        <v>0</v>
      </c>
      <c r="F7" s="122">
        <v>301</v>
      </c>
      <c r="G7" s="122">
        <v>730</v>
      </c>
      <c r="H7" s="122">
        <v>301</v>
      </c>
      <c r="I7" s="104"/>
      <c r="J7" s="104"/>
      <c r="K7" s="104"/>
    </row>
    <row r="8" spans="1:11" ht="25.5" customHeight="1" x14ac:dyDescent="0.15">
      <c r="A8" s="108" t="s">
        <v>504</v>
      </c>
      <c r="B8" s="109">
        <v>2222</v>
      </c>
      <c r="C8" s="122">
        <v>1</v>
      </c>
      <c r="D8" s="122">
        <v>3137</v>
      </c>
      <c r="E8" s="122">
        <v>1</v>
      </c>
      <c r="F8" s="122">
        <v>1111</v>
      </c>
      <c r="G8" s="122">
        <v>2026</v>
      </c>
      <c r="H8" s="122">
        <v>1111</v>
      </c>
      <c r="I8" s="104"/>
      <c r="J8" s="104"/>
      <c r="K8" s="104"/>
    </row>
    <row r="9" spans="1:11" ht="25.5" customHeight="1" x14ac:dyDescent="0.15">
      <c r="A9" s="110" t="s">
        <v>42</v>
      </c>
      <c r="B9" s="109">
        <f>SUM(B7:B8)</f>
        <v>8242</v>
      </c>
      <c r="C9" s="122">
        <v>2</v>
      </c>
      <c r="D9" s="122">
        <v>4169</v>
      </c>
      <c r="E9" s="122">
        <v>1</v>
      </c>
      <c r="F9" s="122">
        <v>1412</v>
      </c>
      <c r="G9" s="122">
        <v>2757</v>
      </c>
      <c r="H9" s="122">
        <v>1412</v>
      </c>
      <c r="I9" s="104"/>
      <c r="J9" s="104"/>
      <c r="K9" s="104"/>
    </row>
    <row r="10" spans="1:11" x14ac:dyDescent="0.15">
      <c r="A10" s="104"/>
      <c r="B10" s="104"/>
      <c r="C10" s="104"/>
      <c r="D10" s="104"/>
      <c r="E10" s="104"/>
      <c r="F10" s="104"/>
      <c r="G10" s="104"/>
      <c r="H10" s="104"/>
      <c r="I10" s="104"/>
      <c r="J10" s="104"/>
      <c r="K10" s="104"/>
    </row>
    <row r="11" spans="1:11" ht="13.5" x14ac:dyDescent="0.15">
      <c r="A11" s="103" t="s">
        <v>43</v>
      </c>
      <c r="B11" s="104"/>
      <c r="C11" s="104"/>
      <c r="D11" s="104"/>
      <c r="E11" s="104"/>
      <c r="F11" s="104"/>
      <c r="G11" s="104"/>
      <c r="H11" s="104"/>
      <c r="I11" s="104"/>
      <c r="J11" s="105" t="s">
        <v>749</v>
      </c>
      <c r="K11" s="104"/>
    </row>
    <row r="12" spans="1:11" ht="37.5" customHeight="1" x14ac:dyDescent="0.15">
      <c r="A12" s="106" t="s">
        <v>44</v>
      </c>
      <c r="B12" s="107" t="s">
        <v>45</v>
      </c>
      <c r="C12" s="107" t="s">
        <v>46</v>
      </c>
      <c r="D12" s="107" t="s">
        <v>47</v>
      </c>
      <c r="E12" s="107" t="s">
        <v>48</v>
      </c>
      <c r="F12" s="107" t="s">
        <v>49</v>
      </c>
      <c r="G12" s="107" t="s">
        <v>50</v>
      </c>
      <c r="H12" s="107" t="s">
        <v>51</v>
      </c>
      <c r="I12" s="107" t="s">
        <v>52</v>
      </c>
      <c r="J12" s="107" t="s">
        <v>39</v>
      </c>
      <c r="K12" s="104"/>
    </row>
    <row r="13" spans="1:11" ht="25.35" customHeight="1" x14ac:dyDescent="0.15">
      <c r="A13" s="108" t="s">
        <v>505</v>
      </c>
      <c r="B13" s="122">
        <v>44460</v>
      </c>
      <c r="C13" s="122">
        <v>177305</v>
      </c>
      <c r="D13" s="122">
        <v>415</v>
      </c>
      <c r="E13" s="122">
        <v>176891</v>
      </c>
      <c r="F13" s="122">
        <v>44460</v>
      </c>
      <c r="G13" s="171">
        <f>B13/F13</f>
        <v>1</v>
      </c>
      <c r="H13" s="122">
        <v>176891</v>
      </c>
      <c r="I13" s="122">
        <v>0</v>
      </c>
      <c r="J13" s="122">
        <v>44460</v>
      </c>
      <c r="K13" s="104"/>
    </row>
    <row r="14" spans="1:11" ht="25.35" customHeight="1" x14ac:dyDescent="0.15">
      <c r="A14" s="108" t="s">
        <v>506</v>
      </c>
      <c r="B14" s="122">
        <v>50000</v>
      </c>
      <c r="C14" s="122">
        <v>435039</v>
      </c>
      <c r="D14" s="122">
        <v>183116</v>
      </c>
      <c r="E14" s="122">
        <v>251923</v>
      </c>
      <c r="F14" s="122">
        <v>50000</v>
      </c>
      <c r="G14" s="171">
        <f t="shared" ref="G14:G15" si="0">B14/F14</f>
        <v>1</v>
      </c>
      <c r="H14" s="122">
        <v>251923</v>
      </c>
      <c r="I14" s="122">
        <v>0</v>
      </c>
      <c r="J14" s="122">
        <v>50000</v>
      </c>
      <c r="K14" s="104"/>
    </row>
    <row r="15" spans="1:11" ht="25.35" customHeight="1" x14ac:dyDescent="0.15">
      <c r="A15" s="108" t="s">
        <v>507</v>
      </c>
      <c r="B15" s="122">
        <v>58841</v>
      </c>
      <c r="C15" s="122">
        <v>1204582</v>
      </c>
      <c r="D15" s="122">
        <v>511305</v>
      </c>
      <c r="E15" s="122">
        <v>693276</v>
      </c>
      <c r="F15" s="122">
        <v>58841</v>
      </c>
      <c r="G15" s="171">
        <f t="shared" si="0"/>
        <v>1</v>
      </c>
      <c r="H15" s="122">
        <v>693276</v>
      </c>
      <c r="I15" s="122">
        <v>0</v>
      </c>
      <c r="J15" s="172"/>
      <c r="K15" s="104"/>
    </row>
    <row r="16" spans="1:11" ht="25.35" customHeight="1" x14ac:dyDescent="0.15">
      <c r="A16" s="108" t="s">
        <v>645</v>
      </c>
      <c r="B16" s="122">
        <v>1722187</v>
      </c>
      <c r="C16" s="122">
        <v>1752507</v>
      </c>
      <c r="D16" s="122">
        <v>1482039</v>
      </c>
      <c r="E16" s="122">
        <v>270468</v>
      </c>
      <c r="F16" s="122">
        <v>0</v>
      </c>
      <c r="G16" s="171">
        <v>1</v>
      </c>
      <c r="H16" s="122">
        <v>270468</v>
      </c>
      <c r="I16" s="122">
        <v>-1451718</v>
      </c>
      <c r="J16" s="172"/>
      <c r="K16" s="104"/>
    </row>
    <row r="17" spans="1:11" ht="25.35" customHeight="1" x14ac:dyDescent="0.15">
      <c r="A17" s="108" t="s">
        <v>646</v>
      </c>
      <c r="B17" s="122">
        <v>33802</v>
      </c>
      <c r="C17" s="122">
        <v>2296824</v>
      </c>
      <c r="D17" s="122">
        <v>749186</v>
      </c>
      <c r="E17" s="122">
        <v>1547638</v>
      </c>
      <c r="F17" s="122">
        <v>871763</v>
      </c>
      <c r="G17" s="171">
        <v>1</v>
      </c>
      <c r="H17" s="122">
        <v>1547638</v>
      </c>
      <c r="I17" s="122">
        <v>0</v>
      </c>
      <c r="J17" s="172"/>
      <c r="K17" s="104"/>
    </row>
    <row r="18" spans="1:11" ht="21.75" customHeight="1" x14ac:dyDescent="0.15">
      <c r="A18" s="110" t="s">
        <v>42</v>
      </c>
      <c r="B18" s="122">
        <v>1909290</v>
      </c>
      <c r="C18" s="122">
        <v>5866257</v>
      </c>
      <c r="D18" s="122">
        <v>2926061</v>
      </c>
      <c r="E18" s="122">
        <v>2940196</v>
      </c>
      <c r="F18" s="122">
        <v>1025064</v>
      </c>
      <c r="G18" s="172"/>
      <c r="H18" s="122">
        <v>2940196</v>
      </c>
      <c r="I18" s="122">
        <v>-1451718</v>
      </c>
      <c r="J18" s="122">
        <v>94460</v>
      </c>
      <c r="K18" s="104"/>
    </row>
    <row r="19" spans="1:11" ht="21.75" customHeight="1" x14ac:dyDescent="0.15">
      <c r="A19" s="104"/>
      <c r="B19" s="104"/>
      <c r="C19" s="104"/>
      <c r="D19" s="104"/>
      <c r="E19" s="104"/>
      <c r="F19" s="104"/>
      <c r="G19" s="104"/>
      <c r="H19" s="104"/>
      <c r="I19" s="104"/>
      <c r="J19" s="104"/>
      <c r="K19" s="104"/>
    </row>
    <row r="20" spans="1:11" ht="21.75" customHeight="1" x14ac:dyDescent="0.15">
      <c r="A20" s="103" t="s">
        <v>53</v>
      </c>
      <c r="B20" s="104"/>
      <c r="C20" s="104"/>
      <c r="D20" s="104"/>
      <c r="E20" s="104"/>
      <c r="F20" s="104"/>
      <c r="G20" s="104"/>
      <c r="H20" s="104"/>
      <c r="I20" s="104"/>
      <c r="J20" s="104"/>
      <c r="K20" s="105" t="s">
        <v>749</v>
      </c>
    </row>
    <row r="21" spans="1:11" ht="21.75" customHeight="1" x14ac:dyDescent="0.15">
      <c r="A21" s="106" t="s">
        <v>44</v>
      </c>
      <c r="B21" s="107" t="s">
        <v>54</v>
      </c>
      <c r="C21" s="107" t="s">
        <v>46</v>
      </c>
      <c r="D21" s="107" t="s">
        <v>47</v>
      </c>
      <c r="E21" s="107" t="s">
        <v>48</v>
      </c>
      <c r="F21" s="107" t="s">
        <v>49</v>
      </c>
      <c r="G21" s="107" t="s">
        <v>50</v>
      </c>
      <c r="H21" s="107" t="s">
        <v>51</v>
      </c>
      <c r="I21" s="107" t="s">
        <v>55</v>
      </c>
      <c r="J21" s="107" t="s">
        <v>56</v>
      </c>
      <c r="K21" s="107" t="s">
        <v>39</v>
      </c>
    </row>
    <row r="22" spans="1:11" ht="25.35" customHeight="1" x14ac:dyDescent="0.15">
      <c r="A22" s="108" t="s">
        <v>508</v>
      </c>
      <c r="B22" s="122">
        <v>195</v>
      </c>
      <c r="C22" s="122">
        <v>10460294</v>
      </c>
      <c r="D22" s="122">
        <v>3333677</v>
      </c>
      <c r="E22" s="122">
        <v>7126617</v>
      </c>
      <c r="F22" s="122">
        <v>150000</v>
      </c>
      <c r="G22" s="111">
        <f>B22/F22</f>
        <v>1.2999999999999999E-3</v>
      </c>
      <c r="H22" s="122">
        <v>9265</v>
      </c>
      <c r="I22" s="122">
        <v>0</v>
      </c>
      <c r="J22" s="122">
        <v>195</v>
      </c>
      <c r="K22" s="122">
        <v>195</v>
      </c>
    </row>
    <row r="23" spans="1:11" ht="25.35" customHeight="1" x14ac:dyDescent="0.15">
      <c r="A23" s="108" t="s">
        <v>509</v>
      </c>
      <c r="B23" s="122">
        <v>300</v>
      </c>
      <c r="C23" s="122">
        <v>870230</v>
      </c>
      <c r="D23" s="122">
        <v>405460</v>
      </c>
      <c r="E23" s="122">
        <v>464770</v>
      </c>
      <c r="F23" s="122">
        <v>176000</v>
      </c>
      <c r="G23" s="111">
        <f t="shared" ref="G23:G31" si="1">B23/F23</f>
        <v>1.7045454545454545E-3</v>
      </c>
      <c r="H23" s="122">
        <v>792</v>
      </c>
      <c r="I23" s="122">
        <v>0</v>
      </c>
      <c r="J23" s="122">
        <v>300</v>
      </c>
      <c r="K23" s="122">
        <v>300</v>
      </c>
    </row>
    <row r="24" spans="1:11" ht="25.35" customHeight="1" x14ac:dyDescent="0.15">
      <c r="A24" s="108" t="s">
        <v>510</v>
      </c>
      <c r="B24" s="122">
        <v>100</v>
      </c>
      <c r="C24" s="122">
        <v>448184</v>
      </c>
      <c r="D24" s="122">
        <v>127179</v>
      </c>
      <c r="E24" s="122">
        <v>321005</v>
      </c>
      <c r="F24" s="122">
        <v>166466</v>
      </c>
      <c r="G24" s="111">
        <f t="shared" si="1"/>
        <v>6.0072327081806497E-4</v>
      </c>
      <c r="H24" s="122">
        <v>193</v>
      </c>
      <c r="I24" s="122">
        <v>0</v>
      </c>
      <c r="J24" s="122">
        <v>100</v>
      </c>
      <c r="K24" s="122">
        <v>100</v>
      </c>
    </row>
    <row r="25" spans="1:11" ht="25.35" customHeight="1" x14ac:dyDescent="0.15">
      <c r="A25" s="108" t="s">
        <v>511</v>
      </c>
      <c r="B25" s="122">
        <v>1440</v>
      </c>
      <c r="C25" s="122">
        <v>2409248</v>
      </c>
      <c r="D25" s="122">
        <v>399735</v>
      </c>
      <c r="E25" s="122">
        <v>2009513</v>
      </c>
      <c r="F25" s="122">
        <v>1891410</v>
      </c>
      <c r="G25" s="111">
        <f t="shared" si="1"/>
        <v>7.6133678049708942E-4</v>
      </c>
      <c r="H25" s="122">
        <v>1530</v>
      </c>
      <c r="I25" s="122">
        <v>0</v>
      </c>
      <c r="J25" s="122">
        <v>1440</v>
      </c>
      <c r="K25" s="122">
        <v>1440</v>
      </c>
    </row>
    <row r="26" spans="1:11" ht="25.35" customHeight="1" x14ac:dyDescent="0.15">
      <c r="A26" s="108" t="s">
        <v>512</v>
      </c>
      <c r="B26" s="122">
        <v>25</v>
      </c>
      <c r="C26" s="122">
        <v>648901000</v>
      </c>
      <c r="D26" s="122">
        <v>618190000</v>
      </c>
      <c r="E26" s="122">
        <v>30711000</v>
      </c>
      <c r="F26" s="122">
        <v>9286000</v>
      </c>
      <c r="G26" s="111">
        <f t="shared" si="1"/>
        <v>2.6922248546198578E-6</v>
      </c>
      <c r="H26" s="122">
        <v>83</v>
      </c>
      <c r="I26" s="122">
        <v>0</v>
      </c>
      <c r="J26" s="122">
        <v>25</v>
      </c>
      <c r="K26" s="122">
        <v>25</v>
      </c>
    </row>
    <row r="27" spans="1:11" ht="25.35" customHeight="1" x14ac:dyDescent="0.15">
      <c r="A27" s="108" t="s">
        <v>513</v>
      </c>
      <c r="B27" s="122">
        <v>10480</v>
      </c>
      <c r="C27" s="122">
        <v>42371092</v>
      </c>
      <c r="D27" s="122">
        <v>38838960</v>
      </c>
      <c r="E27" s="122">
        <v>3532131</v>
      </c>
      <c r="F27" s="122">
        <v>2303990</v>
      </c>
      <c r="G27" s="111">
        <f t="shared" si="1"/>
        <v>4.548630853432524E-3</v>
      </c>
      <c r="H27" s="122">
        <v>16066</v>
      </c>
      <c r="I27" s="122">
        <v>0</v>
      </c>
      <c r="J27" s="122">
        <v>10480</v>
      </c>
      <c r="K27" s="122">
        <v>10480</v>
      </c>
    </row>
    <row r="28" spans="1:11" ht="25.35" customHeight="1" x14ac:dyDescent="0.15">
      <c r="A28" s="108" t="s">
        <v>514</v>
      </c>
      <c r="B28" s="122">
        <v>800</v>
      </c>
      <c r="C28" s="122">
        <v>24589199000</v>
      </c>
      <c r="D28" s="122">
        <v>24294008000</v>
      </c>
      <c r="E28" s="122">
        <v>295191000</v>
      </c>
      <c r="F28" s="122">
        <v>16602000</v>
      </c>
      <c r="G28" s="111">
        <f t="shared" si="1"/>
        <v>4.8186965425852308E-5</v>
      </c>
      <c r="H28" s="122">
        <v>14224</v>
      </c>
      <c r="I28" s="122">
        <v>0</v>
      </c>
      <c r="J28" s="122">
        <v>800</v>
      </c>
      <c r="K28" s="122">
        <v>800</v>
      </c>
    </row>
    <row r="29" spans="1:11" ht="25.35" customHeight="1" x14ac:dyDescent="0.15">
      <c r="A29" s="108" t="s">
        <v>515</v>
      </c>
      <c r="B29" s="122">
        <v>20</v>
      </c>
      <c r="C29" s="122">
        <v>699657</v>
      </c>
      <c r="D29" s="122">
        <v>563254</v>
      </c>
      <c r="E29" s="122">
        <v>136403</v>
      </c>
      <c r="F29" s="122">
        <v>136403</v>
      </c>
      <c r="G29" s="111">
        <f t="shared" si="1"/>
        <v>1.4662434110686716E-4</v>
      </c>
      <c r="H29" s="122">
        <v>20</v>
      </c>
      <c r="I29" s="122">
        <v>0</v>
      </c>
      <c r="J29" s="122">
        <v>20</v>
      </c>
      <c r="K29" s="122">
        <v>20</v>
      </c>
    </row>
    <row r="30" spans="1:11" ht="25.35" customHeight="1" x14ac:dyDescent="0.15">
      <c r="A30" s="108" t="s">
        <v>516</v>
      </c>
      <c r="B30" s="122">
        <v>15930</v>
      </c>
      <c r="C30" s="122">
        <v>204197358</v>
      </c>
      <c r="D30" s="122">
        <v>180913300</v>
      </c>
      <c r="E30" s="122">
        <v>23284058</v>
      </c>
      <c r="F30" s="122">
        <v>20813689</v>
      </c>
      <c r="G30" s="111">
        <f t="shared" si="1"/>
        <v>7.6536168095910344E-4</v>
      </c>
      <c r="H30" s="122">
        <v>17821</v>
      </c>
      <c r="I30" s="122">
        <v>0</v>
      </c>
      <c r="J30" s="122">
        <v>15930</v>
      </c>
      <c r="K30" s="122">
        <v>15930</v>
      </c>
    </row>
    <row r="31" spans="1:11" ht="25.35" customHeight="1" x14ac:dyDescent="0.15">
      <c r="A31" s="108" t="s">
        <v>517</v>
      </c>
      <c r="B31" s="122">
        <v>180</v>
      </c>
      <c r="C31" s="122">
        <v>2030717</v>
      </c>
      <c r="D31" s="122">
        <v>271961</v>
      </c>
      <c r="E31" s="122">
        <v>1758757</v>
      </c>
      <c r="F31" s="122">
        <v>3000</v>
      </c>
      <c r="G31" s="111">
        <f t="shared" si="1"/>
        <v>0.06</v>
      </c>
      <c r="H31" s="122">
        <v>105525</v>
      </c>
      <c r="I31" s="122">
        <v>0</v>
      </c>
      <c r="J31" s="122">
        <v>180</v>
      </c>
      <c r="K31" s="122">
        <v>180</v>
      </c>
    </row>
    <row r="32" spans="1:11" ht="25.35" customHeight="1" x14ac:dyDescent="0.15">
      <c r="A32" s="110" t="s">
        <v>42</v>
      </c>
      <c r="B32" s="122">
        <v>29470</v>
      </c>
      <c r="C32" s="122">
        <v>25501586780</v>
      </c>
      <c r="D32" s="122">
        <v>25137051526</v>
      </c>
      <c r="E32" s="122">
        <v>364535254</v>
      </c>
      <c r="F32" s="122">
        <v>51528957</v>
      </c>
      <c r="G32" s="109"/>
      <c r="H32" s="122">
        <v>165519</v>
      </c>
      <c r="I32" s="122">
        <v>0</v>
      </c>
      <c r="J32" s="122">
        <v>29470</v>
      </c>
      <c r="K32" s="122">
        <v>29470</v>
      </c>
    </row>
  </sheetData>
  <phoneticPr fontId="2"/>
  <printOptions horizontalCentered="1"/>
  <pageMargins left="0.39370078740157483" right="0.39370078740157483" top="0.39370078740157483" bottom="0.39370078740157483" header="0.19685039370078741" footer="0.19685039370078741"/>
  <pageSetup paperSize="9" scale="65" fitToHeight="0" orientation="landscape" r:id="rId1"/>
  <headerFooter>
    <oddHeader xml:space="preserve">&amp;R&amp;9
</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G13"/>
  <sheetViews>
    <sheetView view="pageBreakPreview" zoomScale="60" zoomScaleNormal="100" workbookViewId="0">
      <selection activeCell="G90" sqref="G90"/>
    </sheetView>
  </sheetViews>
  <sheetFormatPr defaultColWidth="8.875" defaultRowHeight="11.25" x14ac:dyDescent="0.15"/>
  <cols>
    <col min="1" max="1" width="22.875" style="14" customWidth="1"/>
    <col min="2" max="7" width="19.875" style="14" customWidth="1"/>
    <col min="8" max="16384" width="8.875" style="14"/>
  </cols>
  <sheetData>
    <row r="1" spans="1:7" ht="21" x14ac:dyDescent="0.2">
      <c r="A1" s="13" t="s">
        <v>334</v>
      </c>
    </row>
    <row r="2" spans="1:7" ht="13.5" x14ac:dyDescent="0.15">
      <c r="A2" s="15"/>
    </row>
    <row r="3" spans="1:7" ht="13.5" x14ac:dyDescent="0.15">
      <c r="A3" s="15"/>
    </row>
    <row r="4" spans="1:7" ht="13.5" x14ac:dyDescent="0.15">
      <c r="G4" s="17" t="s">
        <v>749</v>
      </c>
    </row>
    <row r="5" spans="1:7" ht="22.5" customHeight="1" x14ac:dyDescent="0.15">
      <c r="A5" s="18" t="s">
        <v>57</v>
      </c>
      <c r="B5" s="18" t="s">
        <v>58</v>
      </c>
      <c r="C5" s="18" t="s">
        <v>59</v>
      </c>
      <c r="D5" s="18" t="s">
        <v>60</v>
      </c>
      <c r="E5" s="18" t="s">
        <v>61</v>
      </c>
      <c r="F5" s="19" t="s">
        <v>62</v>
      </c>
      <c r="G5" s="19" t="s">
        <v>39</v>
      </c>
    </row>
    <row r="6" spans="1:7" ht="18" customHeight="1" x14ac:dyDescent="0.15">
      <c r="A6" s="113" t="s">
        <v>518</v>
      </c>
      <c r="B6" s="115">
        <v>1188615</v>
      </c>
      <c r="C6" s="115">
        <v>0</v>
      </c>
      <c r="D6" s="115">
        <v>0</v>
      </c>
      <c r="E6" s="115">
        <v>0</v>
      </c>
      <c r="F6" s="115">
        <v>1188615</v>
      </c>
      <c r="G6" s="115">
        <v>1188615</v>
      </c>
    </row>
    <row r="7" spans="1:7" ht="18" customHeight="1" x14ac:dyDescent="0.15">
      <c r="A7" s="113" t="s">
        <v>519</v>
      </c>
      <c r="B7" s="115">
        <v>947927</v>
      </c>
      <c r="C7" s="115">
        <v>0</v>
      </c>
      <c r="D7" s="115">
        <v>0</v>
      </c>
      <c r="E7" s="115">
        <v>0</v>
      </c>
      <c r="F7" s="115">
        <v>947927</v>
      </c>
      <c r="G7" s="115">
        <v>947927</v>
      </c>
    </row>
    <row r="8" spans="1:7" ht="18" customHeight="1" x14ac:dyDescent="0.15">
      <c r="A8" s="113" t="s">
        <v>520</v>
      </c>
      <c r="B8" s="115">
        <v>1220</v>
      </c>
      <c r="C8" s="115">
        <v>0</v>
      </c>
      <c r="D8" s="115">
        <v>0</v>
      </c>
      <c r="E8" s="115">
        <v>0</v>
      </c>
      <c r="F8" s="115">
        <v>1220</v>
      </c>
      <c r="G8" s="115">
        <v>1220</v>
      </c>
    </row>
    <row r="9" spans="1:7" ht="18" customHeight="1" x14ac:dyDescent="0.15">
      <c r="A9" s="113" t="s">
        <v>521</v>
      </c>
      <c r="B9" s="115">
        <v>1000</v>
      </c>
      <c r="C9" s="115">
        <v>0</v>
      </c>
      <c r="D9" s="115">
        <v>0</v>
      </c>
      <c r="E9" s="115">
        <v>0</v>
      </c>
      <c r="F9" s="115">
        <v>1000</v>
      </c>
      <c r="G9" s="115">
        <v>1000</v>
      </c>
    </row>
    <row r="10" spans="1:7" ht="18" customHeight="1" x14ac:dyDescent="0.15">
      <c r="A10" s="113" t="s">
        <v>522</v>
      </c>
      <c r="B10" s="115">
        <v>1180704</v>
      </c>
      <c r="C10" s="115">
        <v>0</v>
      </c>
      <c r="D10" s="115">
        <v>0</v>
      </c>
      <c r="E10" s="115">
        <v>0</v>
      </c>
      <c r="F10" s="115">
        <v>1180704</v>
      </c>
      <c r="G10" s="115">
        <v>1180704</v>
      </c>
    </row>
    <row r="11" spans="1:7" ht="18" customHeight="1" x14ac:dyDescent="0.15">
      <c r="A11" s="113" t="s">
        <v>523</v>
      </c>
      <c r="B11" s="115">
        <v>37165</v>
      </c>
      <c r="C11" s="115">
        <v>0</v>
      </c>
      <c r="D11" s="115">
        <v>0</v>
      </c>
      <c r="E11" s="115">
        <v>0</v>
      </c>
      <c r="F11" s="115">
        <v>37165</v>
      </c>
      <c r="G11" s="115">
        <v>37165</v>
      </c>
    </row>
    <row r="12" spans="1:7" ht="18" customHeight="1" x14ac:dyDescent="0.15">
      <c r="A12" s="113" t="s">
        <v>524</v>
      </c>
      <c r="B12" s="115">
        <v>13343</v>
      </c>
      <c r="C12" s="115">
        <v>0</v>
      </c>
      <c r="D12" s="115">
        <v>0</v>
      </c>
      <c r="E12" s="115">
        <v>0</v>
      </c>
      <c r="F12" s="115">
        <v>13343</v>
      </c>
      <c r="G12" s="115">
        <v>13343</v>
      </c>
    </row>
    <row r="13" spans="1:7" ht="18" customHeight="1" x14ac:dyDescent="0.15">
      <c r="A13" s="114" t="s">
        <v>42</v>
      </c>
      <c r="B13" s="115">
        <v>3369974</v>
      </c>
      <c r="C13" s="115">
        <v>0</v>
      </c>
      <c r="D13" s="115">
        <v>0</v>
      </c>
      <c r="E13" s="115">
        <v>0</v>
      </c>
      <c r="F13" s="115">
        <v>3369974</v>
      </c>
      <c r="G13" s="115">
        <v>3369974</v>
      </c>
    </row>
  </sheetData>
  <phoneticPr fontId="2"/>
  <printOptions horizontalCentered="1"/>
  <pageMargins left="0.39370078740157483" right="0.39370078740157483" top="0.39370078740157483" bottom="0.39370078740157483" header="0.19685039370078741" footer="0.19685039370078741"/>
  <pageSetup paperSize="9" scale="9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49</vt:i4>
      </vt:variant>
      <vt:variant>
        <vt:lpstr>名前付き一覧</vt:lpstr>
      </vt:variant>
      <vt:variant>
        <vt:i4>13</vt:i4>
      </vt:variant>
    </vt:vector>
  </HeadingPairs>
  <TitlesOfParts>
    <vt:vector size="62" baseType="lpstr">
      <vt:lpstr>表紙</vt:lpstr>
      <vt:lpstr>貸借対照表(BS)</vt:lpstr>
      <vt:lpstr>行政コスト計算書(一般)</vt:lpstr>
      <vt:lpstr>純資産変動計算書(NW)</vt:lpstr>
      <vt:lpstr>資金収支計算書(一般)</vt:lpstr>
      <vt:lpstr>注記（一般）</vt:lpstr>
      <vt:lpstr>有形固定資産（一般）</vt:lpstr>
      <vt:lpstr>投資及び出資金の明細（一般）</vt:lpstr>
      <vt:lpstr>基金の明細（一般）</vt:lpstr>
      <vt:lpstr>貸付金の明細（一般）</vt:lpstr>
      <vt:lpstr>長期延滞債権の明細（一般）</vt:lpstr>
      <vt:lpstr>未収金の明細（一般）</vt:lpstr>
      <vt:lpstr>地方債等（借入先別）の明細（一般）</vt:lpstr>
      <vt:lpstr>地方債等（利率別）の明細（一般）</vt:lpstr>
      <vt:lpstr>地方債等（返済期間別）の明細（一般）</vt:lpstr>
      <vt:lpstr>特定の契約条項が付された地方債等の概要（一般）</vt:lpstr>
      <vt:lpstr>引当金の明細（一般）</vt:lpstr>
      <vt:lpstr>補助金等の明細（一般）</vt:lpstr>
      <vt:lpstr>財源の明細（一般）</vt:lpstr>
      <vt:lpstr>財源情報の明細（一般）</vt:lpstr>
      <vt:lpstr>資金の明細（一般）</vt:lpstr>
      <vt:lpstr>貸借対照表(全体)</vt:lpstr>
      <vt:lpstr>行政コスト計算書(全体)</vt:lpstr>
      <vt:lpstr>純資産変動計算書(全体)</vt:lpstr>
      <vt:lpstr>資金収支計算書(全体)</vt:lpstr>
      <vt:lpstr>注記（全体）</vt:lpstr>
      <vt:lpstr>有形固定資産（全体）</vt:lpstr>
      <vt:lpstr>投資及び出資金の明細（全体）</vt:lpstr>
      <vt:lpstr>基金の明細（全体）</vt:lpstr>
      <vt:lpstr>貸付金の明細（全体）</vt:lpstr>
      <vt:lpstr>長期延滞債権の明細（全体）</vt:lpstr>
      <vt:lpstr>未収金の明細 （全体）</vt:lpstr>
      <vt:lpstr>地方債等（借入先別）の明細（全体）</vt:lpstr>
      <vt:lpstr>地方債等（利率別）の明細（全体）</vt:lpstr>
      <vt:lpstr>地方債等（返済期間別）の明細（全体）</vt:lpstr>
      <vt:lpstr>特定の契約条項が付された地方債等の概要 (全体)</vt:lpstr>
      <vt:lpstr>引当金の明細 （全体）</vt:lpstr>
      <vt:lpstr>補助金等の明細 （全体）</vt:lpstr>
      <vt:lpstr>財源の明細（全体）</vt:lpstr>
      <vt:lpstr>資金の明細（全体）</vt:lpstr>
      <vt:lpstr>貸借対照表(連結)</vt:lpstr>
      <vt:lpstr>行政コスト計算書(連結)</vt:lpstr>
      <vt:lpstr>純資産変動計算書(連結)</vt:lpstr>
      <vt:lpstr>資金収支計算書(連結)</vt:lpstr>
      <vt:lpstr>連結精算表（貸借）</vt:lpstr>
      <vt:lpstr>連結精算表（行政）</vt:lpstr>
      <vt:lpstr>連結精算表（純資）</vt:lpstr>
      <vt:lpstr>連結精算表（資金）</vt:lpstr>
      <vt:lpstr>有形固定資産(連結)</vt:lpstr>
      <vt:lpstr>'財源の明細（全体）'!Print_Area</vt:lpstr>
      <vt:lpstr>'資金収支計算書(全体)'!Print_Area</vt:lpstr>
      <vt:lpstr>'地方債等（返済期間別）の明細（全体）'!Print_Area</vt:lpstr>
      <vt:lpstr>'地方債等（利率別）の明細（全体）'!Print_Area</vt:lpstr>
      <vt:lpstr>'注記（全体）'!Print_Area</vt:lpstr>
      <vt:lpstr>'未収金の明細 （全体）'!Print_Area</vt:lpstr>
      <vt:lpstr>'有形固定資産（一般）'!Print_Area</vt:lpstr>
      <vt:lpstr>'有形固定資産（全体）'!Print_Area</vt:lpstr>
      <vt:lpstr>'有形固定資産(連結)'!Print_Area</vt:lpstr>
      <vt:lpstr>'連結精算表（行政）'!Print_Titles</vt:lpstr>
      <vt:lpstr>'連結精算表（資金）'!Print_Titles</vt:lpstr>
      <vt:lpstr>'連結精算表（純資）'!Print_Titles</vt:lpstr>
      <vt:lpstr>'連結精算表（貸借）'!Print_Titles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kikaku006</dc:creator>
  <cp:lastModifiedBy>飯田 仁美 Hitomi Iida</cp:lastModifiedBy>
  <cp:lastPrinted>2022-03-29T04:51:46Z</cp:lastPrinted>
  <dcterms:created xsi:type="dcterms:W3CDTF">2018-12-11T07:17:58Z</dcterms:created>
  <dcterms:modified xsi:type="dcterms:W3CDTF">2022-03-29T04:58:24Z</dcterms:modified>
</cp:coreProperties>
</file>