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6461\Desktop\99.納品物\R1\３．分析資料及び活用資料\"/>
    </mc:Choice>
  </mc:AlternateContent>
  <xr:revisionPtr revIDLastSave="0" documentId="13_ncr:1_{B5C32D9E-D441-43A7-852E-DFC0F7536199}" xr6:coauthVersionLast="47" xr6:coauthVersionMax="47" xr10:uidLastSave="{00000000-0000-0000-0000-000000000000}"/>
  <bookViews>
    <workbookView xWindow="-24120" yWindow="-2190" windowWidth="24240" windowHeight="13740" xr2:uid="{6C3412C9-6519-4FFA-969F-02CEBF223348}"/>
  </bookViews>
  <sheets>
    <sheet name="表紙" sheetId="49" r:id="rId1"/>
    <sheet name="貸借対照表(一般)" sheetId="51" r:id="rId2"/>
    <sheet name="行政コスト計算書(一般)" sheetId="52" r:id="rId3"/>
    <sheet name="純資産変動計算書(一般)" sheetId="53" r:id="rId4"/>
    <sheet name="資金収支計算書(一般)" sheetId="54" r:id="rId5"/>
    <sheet name="注記（一般）" sheetId="19" r:id="rId6"/>
    <sheet name="有形固定資産（一般）" sheetId="1" r:id="rId7"/>
    <sheet name="投資及び出資金の明細（一般）" sheetId="2" r:id="rId8"/>
    <sheet name="基金の明細（一般）" sheetId="3" r:id="rId9"/>
    <sheet name="貸付金の明細（一般）" sheetId="4" r:id="rId10"/>
    <sheet name="長期延滞債権の明細（一般）" sheetId="5" r:id="rId11"/>
    <sheet name="未収金の明細（一般）" sheetId="6" r:id="rId12"/>
    <sheet name="地方債等（借入先別）の明細（一般）" sheetId="8" r:id="rId13"/>
    <sheet name="地方債等（利率別）の明細（一般）" sheetId="9" r:id="rId14"/>
    <sheet name="地方債等（返済期間別）の明細（一般）" sheetId="10" r:id="rId15"/>
    <sheet name="特定の契約条項が付された地方債等の概要" sheetId="63" r:id="rId16"/>
    <sheet name="引当金の明細（一般）" sheetId="11" r:id="rId17"/>
    <sheet name="補助金等の明細（一般）" sheetId="14" r:id="rId18"/>
    <sheet name="財源の明細（一般）" sheetId="12" r:id="rId19"/>
    <sheet name="財源情報の明細（一般）" sheetId="13" r:id="rId20"/>
    <sheet name="資金の明細（一般）" sheetId="7" r:id="rId21"/>
    <sheet name="貸借対照表(全体)" sheetId="55" r:id="rId22"/>
    <sheet name="行政コスト計算書(全体)" sheetId="56" r:id="rId23"/>
    <sheet name="純資産変動計算書(全体)" sheetId="57" r:id="rId24"/>
    <sheet name="資金収支計算書(全体)" sheetId="58" r:id="rId25"/>
    <sheet name="注記（全体）" sheetId="48" r:id="rId26"/>
    <sheet name="有形固定資産（全体）" sheetId="25" r:id="rId27"/>
    <sheet name="投資及び出資金の明細（全体）" sheetId="26" r:id="rId28"/>
    <sheet name="基金の明細（全体）" sheetId="27" r:id="rId29"/>
    <sheet name="貸付金の明細（全体）" sheetId="28" r:id="rId30"/>
    <sheet name="長期延滞債権の明細（全体）" sheetId="29" r:id="rId31"/>
    <sheet name="未収金の明細 （全体）" sheetId="30" r:id="rId32"/>
    <sheet name="地方債等（借入先別）の明細（全体）" sheetId="31" r:id="rId33"/>
    <sheet name="地方債等（利率別）の明細（全体）" sheetId="32" r:id="rId34"/>
    <sheet name="地方債等（返済期間別）の明細（全体）" sheetId="33" r:id="rId35"/>
    <sheet name="特定の契約条項が付された地方債等の概要 (全体)" sheetId="64" r:id="rId36"/>
    <sheet name="引当金の明細 （全体）" sheetId="34" r:id="rId37"/>
    <sheet name="補助金等の明細 （全体）" sheetId="36" r:id="rId38"/>
    <sheet name="財源の明細（全体）" sheetId="35" r:id="rId39"/>
    <sheet name="資金の明細（全体）" sheetId="37" r:id="rId40"/>
    <sheet name="貸借対照表(連結)" sheetId="59" r:id="rId41"/>
    <sheet name="行政コスト計算書(PL)" sheetId="60" r:id="rId42"/>
    <sheet name="純資産変動計算書(連結)" sheetId="61" r:id="rId43"/>
    <sheet name="資金収支計算書(連結)" sheetId="62" r:id="rId44"/>
    <sheet name="連結精算表（貸借）" sheetId="44" r:id="rId45"/>
    <sheet name="連結精算表（行政）" sheetId="45" r:id="rId46"/>
    <sheet name="連結精算表（純資）" sheetId="46" r:id="rId47"/>
    <sheet name="連結精算表（資金）" sheetId="47" r:id="rId48"/>
    <sheet name="有形固定資産(連結)" sheetId="50" r:id="rId49"/>
  </sheets>
  <definedNames>
    <definedName name="_xlnm.Print_Area" localSheetId="28">'基金の明細（全体）'!$A$1:$G$21</definedName>
    <definedName name="_xlnm.Print_Area" localSheetId="38">'財源の明細（全体）'!$A$1:$E$80</definedName>
    <definedName name="_xlnm.Print_Area" localSheetId="29">'貸付金の明細（全体）'!$A$1:$F$9</definedName>
    <definedName name="_xlnm.Print_Area" localSheetId="34">'地方債等（返済期間別）の明細（全体）'!$A$1:$J$6</definedName>
    <definedName name="_xlnm.Print_Area" localSheetId="33">'地方債等（利率別）の明細（全体）'!$A$1:$H$6</definedName>
    <definedName name="_xlnm.Print_Area" localSheetId="5">'注記（一般）'!$A$1:$O$143</definedName>
    <definedName name="_xlnm.Print_Area" localSheetId="25">'注記（全体）'!$A$1:$F$75</definedName>
    <definedName name="_xlnm.Print_Area" localSheetId="30">'長期延滞債権の明細（全体）'!$A$1:$C$34</definedName>
    <definedName name="_xlnm.Print_Area" localSheetId="27">'投資及び出資金の明細（全体）'!$A$1:$K$30</definedName>
    <definedName name="_xlnm.Print_Area" localSheetId="37">'補助金等の明細 （全体）'!$A$1:$E$52</definedName>
    <definedName name="_xlnm.Print_Area" localSheetId="6">'有形固定資産（一般）'!$A$1:$L$42</definedName>
    <definedName name="_xlnm.Print_Area" localSheetId="26">'有形固定資産（全体）'!$A$1:$M$44</definedName>
    <definedName name="_xlnm.Print_Area" localSheetId="48">'有形固定資産(連結)'!$A$1:$M$44</definedName>
    <definedName name="_xlnm.Print_Titles" localSheetId="45">'連結精算表（行政）'!$A:$A,'連結精算表（行政）'!$2:$2</definedName>
    <definedName name="_xlnm.Print_Titles" localSheetId="47">'連結精算表（資金）'!$A:$A,'連結精算表（資金）'!$2:$2</definedName>
    <definedName name="_xlnm.Print_Titles" localSheetId="46">'連結精算表（純資）'!$A:$A,'連結精算表（純資）'!$2:$2</definedName>
    <definedName name="_xlnm.Print_Titles" localSheetId="44">'連結精算表（貸借）'!$A:$A,'連結精算表（貸借）'!$2:$2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30" l="1"/>
  <c r="G23" i="2"/>
  <c r="G22" i="2"/>
  <c r="G24" i="2"/>
  <c r="G25" i="2"/>
  <c r="G26" i="2"/>
  <c r="G27" i="2"/>
  <c r="G28" i="2"/>
  <c r="G29" i="2"/>
  <c r="G30" i="2"/>
  <c r="G31" i="2"/>
  <c r="B8" i="8" l="1"/>
  <c r="B9" i="8"/>
  <c r="B10" i="8"/>
  <c r="B11" i="8"/>
  <c r="B20" i="8" s="1"/>
  <c r="B12" i="8"/>
  <c r="B13" i="8"/>
  <c r="B15" i="8"/>
  <c r="B16" i="8"/>
  <c r="B17" i="8"/>
  <c r="B18" i="8"/>
  <c r="C20" i="8"/>
  <c r="D20" i="8"/>
  <c r="E20" i="8"/>
  <c r="F20" i="8"/>
  <c r="G20" i="8"/>
  <c r="H20" i="8"/>
  <c r="I20" i="8"/>
  <c r="J20" i="8"/>
  <c r="K20" i="8"/>
  <c r="L20" i="8"/>
  <c r="A6" i="10"/>
  <c r="A6" i="9"/>
  <c r="M42" i="50" l="1"/>
  <c r="B14" i="37" l="1"/>
  <c r="C9" i="30" l="1"/>
  <c r="C35" i="30"/>
  <c r="C8" i="28"/>
  <c r="D8" i="28"/>
  <c r="E8" i="28"/>
  <c r="B8" i="28"/>
  <c r="C20" i="27"/>
  <c r="D20" i="27"/>
  <c r="E20" i="27"/>
  <c r="B20" i="27"/>
  <c r="G21" i="26"/>
  <c r="G22" i="26"/>
  <c r="G23" i="26"/>
  <c r="G24" i="26"/>
  <c r="G25" i="26"/>
  <c r="G26" i="26"/>
  <c r="G27" i="26"/>
  <c r="G28" i="26"/>
  <c r="G29" i="26"/>
  <c r="G20" i="26"/>
  <c r="G14" i="26"/>
  <c r="G15" i="26"/>
  <c r="G13" i="26"/>
  <c r="B9" i="26"/>
  <c r="C13" i="3"/>
  <c r="D13" i="3"/>
  <c r="E13" i="3"/>
  <c r="G15" i="2"/>
  <c r="G14" i="2"/>
  <c r="E12" i="34" l="1"/>
  <c r="D12" i="34"/>
  <c r="C12" i="34"/>
  <c r="B12" i="34"/>
  <c r="F12" i="34" l="1"/>
  <c r="C36" i="30"/>
  <c r="B9" i="30"/>
  <c r="B36" i="30" l="1"/>
  <c r="L42" i="25" l="1"/>
  <c r="G13" i="2" l="1"/>
  <c r="B9" i="2"/>
  <c r="B8" i="7" l="1"/>
  <c r="M42" i="25" l="1"/>
  <c r="L42" i="1" l="1"/>
  <c r="M42" i="1"/>
</calcChain>
</file>

<file path=xl/sharedStrings.xml><?xml version="1.0" encoding="utf-8"?>
<sst xmlns="http://schemas.openxmlformats.org/spreadsheetml/2006/main" count="5412" uniqueCount="810">
  <si>
    <t>区分</t>
    <rPh sb="0" eb="2">
      <t>クブン</t>
    </rPh>
    <phoneticPr fontId="3"/>
  </si>
  <si>
    <t xml:space="preserve">
前年度末残高
（A）</t>
    <rPh sb="1" eb="4">
      <t>ゼンネンド</t>
    </rPh>
    <rPh sb="4" eb="5">
      <t>マツ</t>
    </rPh>
    <rPh sb="5" eb="7">
      <t>ザンダカ</t>
    </rPh>
    <phoneticPr fontId="2"/>
  </si>
  <si>
    <t xml:space="preserve">
本年度増加額
（B）</t>
    <rPh sb="1" eb="4">
      <t>ホンネンド</t>
    </rPh>
    <rPh sb="4" eb="7">
      <t>ゾウカガク</t>
    </rPh>
    <phoneticPr fontId="2"/>
  </si>
  <si>
    <t xml:space="preserve">
本年度減少額
（C）</t>
    <rPh sb="1" eb="4">
      <t>ホンネンド</t>
    </rPh>
    <rPh sb="4" eb="7">
      <t>ゲンショウガク</t>
    </rPh>
    <phoneticPr fontId="2"/>
  </si>
  <si>
    <t>本年度末残高
（A)＋（B)-（C)
（D）</t>
    <rPh sb="0" eb="3">
      <t>ホンネンド</t>
    </rPh>
    <rPh sb="3" eb="4">
      <t>マツ</t>
    </rPh>
    <rPh sb="4" eb="6">
      <t>ザンダカ</t>
    </rPh>
    <phoneticPr fontId="2"/>
  </si>
  <si>
    <t>本年度末
減価償却累計額
（E)</t>
    <rPh sb="0" eb="1">
      <t>ホン</t>
    </rPh>
    <rPh sb="1" eb="4">
      <t>ネンドマツ</t>
    </rPh>
    <rPh sb="5" eb="7">
      <t>ゲンカ</t>
    </rPh>
    <rPh sb="7" eb="9">
      <t>ショウキャク</t>
    </rPh>
    <rPh sb="9" eb="12">
      <t>ルイケイガク</t>
    </rPh>
    <phoneticPr fontId="2"/>
  </si>
  <si>
    <t xml:space="preserve">
本年度償却額
（F)</t>
    <rPh sb="1" eb="4">
      <t>ホンネンド</t>
    </rPh>
    <rPh sb="4" eb="7">
      <t>ショウキャクガク</t>
    </rPh>
    <phoneticPr fontId="2"/>
  </si>
  <si>
    <t>差引本年度末残高
（D)－（E)
（G)</t>
    <rPh sb="0" eb="2">
      <t>サシヒキ</t>
    </rPh>
    <rPh sb="2" eb="5">
      <t>ホンネンド</t>
    </rPh>
    <rPh sb="5" eb="6">
      <t>マツ</t>
    </rPh>
    <rPh sb="6" eb="8">
      <t>ザンダカ</t>
    </rPh>
    <phoneticPr fontId="3"/>
  </si>
  <si>
    <t xml:space="preserve"> 事業用資産</t>
    <rPh sb="1" eb="4">
      <t>ジギョウヨウ</t>
    </rPh>
    <rPh sb="4" eb="6">
      <t>シサン</t>
    </rPh>
    <phoneticPr fontId="3"/>
  </si>
  <si>
    <t>　  土地</t>
    <rPh sb="3" eb="5">
      <t>トチ</t>
    </rPh>
    <phoneticPr fontId="2"/>
  </si>
  <si>
    <t>　　立木竹</t>
    <rPh sb="2" eb="4">
      <t>タチキ</t>
    </rPh>
    <rPh sb="4" eb="5">
      <t>タケ</t>
    </rPh>
    <phoneticPr fontId="3"/>
  </si>
  <si>
    <t>　　建物</t>
    <rPh sb="2" eb="4">
      <t>タテモノ</t>
    </rPh>
    <phoneticPr fontId="2"/>
  </si>
  <si>
    <t>　　工作物</t>
    <rPh sb="2" eb="5">
      <t>コウサクブツ</t>
    </rPh>
    <phoneticPr fontId="2"/>
  </si>
  <si>
    <t>　　船舶</t>
    <rPh sb="2" eb="4">
      <t>センパク</t>
    </rPh>
    <phoneticPr fontId="3"/>
  </si>
  <si>
    <t>　　浮標等</t>
    <rPh sb="2" eb="4">
      <t>フヒョウ</t>
    </rPh>
    <rPh sb="4" eb="5">
      <t>ナド</t>
    </rPh>
    <phoneticPr fontId="3"/>
  </si>
  <si>
    <t>　　航空機</t>
    <rPh sb="2" eb="5">
      <t>コウクウキ</t>
    </rPh>
    <phoneticPr fontId="3"/>
  </si>
  <si>
    <t>　　その他</t>
    <rPh sb="4" eb="5">
      <t>タ</t>
    </rPh>
    <phoneticPr fontId="2"/>
  </si>
  <si>
    <t>　　建設仮勘定</t>
    <rPh sb="2" eb="4">
      <t>ケンセツ</t>
    </rPh>
    <rPh sb="4" eb="7">
      <t>カリカンジョウ</t>
    </rPh>
    <phoneticPr fontId="3"/>
  </si>
  <si>
    <t xml:space="preserve"> インフラ資産</t>
    <rPh sb="5" eb="7">
      <t>シサン</t>
    </rPh>
    <phoneticPr fontId="3"/>
  </si>
  <si>
    <t>　　土地</t>
    <rPh sb="2" eb="4">
      <t>トチ</t>
    </rPh>
    <phoneticPr fontId="2"/>
  </si>
  <si>
    <t>　　建物</t>
    <rPh sb="2" eb="4">
      <t>タテモノ</t>
    </rPh>
    <phoneticPr fontId="3"/>
  </si>
  <si>
    <t xml:space="preserve"> 物品</t>
    <rPh sb="1" eb="3">
      <t>ブッピン</t>
    </rPh>
    <phoneticPr fontId="2"/>
  </si>
  <si>
    <t>合計</t>
    <rPh sb="0" eb="2">
      <t>ゴウケイ</t>
    </rPh>
    <phoneticPr fontId="2"/>
  </si>
  <si>
    <t>生活インフラ・
国土保全</t>
    <rPh sb="0" eb="2">
      <t>セイカツ</t>
    </rPh>
    <rPh sb="8" eb="10">
      <t>コクド</t>
    </rPh>
    <rPh sb="10" eb="12">
      <t>ホゼン</t>
    </rPh>
    <phoneticPr fontId="2"/>
  </si>
  <si>
    <t>教育</t>
    <rPh sb="0" eb="2">
      <t>キョウイク</t>
    </rPh>
    <phoneticPr fontId="3"/>
  </si>
  <si>
    <t>福祉</t>
    <rPh sb="0" eb="2">
      <t>フクシ</t>
    </rPh>
    <phoneticPr fontId="3"/>
  </si>
  <si>
    <t>環境衛生</t>
    <rPh sb="0" eb="2">
      <t>カンキョウ</t>
    </rPh>
    <rPh sb="2" eb="4">
      <t>エイセイ</t>
    </rPh>
    <phoneticPr fontId="3"/>
  </si>
  <si>
    <t>産業振興</t>
    <rPh sb="0" eb="2">
      <t>サンギョウ</t>
    </rPh>
    <rPh sb="2" eb="4">
      <t>シンコウ</t>
    </rPh>
    <phoneticPr fontId="3"/>
  </si>
  <si>
    <t>消防</t>
    <rPh sb="0" eb="2">
      <t>ショウボウ</t>
    </rPh>
    <phoneticPr fontId="3"/>
  </si>
  <si>
    <t>総務</t>
    <rPh sb="0" eb="2">
      <t>ソウム</t>
    </rPh>
    <phoneticPr fontId="3"/>
  </si>
  <si>
    <t>合計</t>
    <rPh sb="0" eb="2">
      <t>ゴウケイ</t>
    </rPh>
    <phoneticPr fontId="3"/>
  </si>
  <si>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</si>
  <si>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</si>
  <si>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</si>
  <si>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</si>
  <si>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</si>
  <si>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</si>
  <si>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</si>
  <si>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</si>
  <si>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</si>
  <si>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（株）みずほフィナンシャルグループ</t>
    <rPh sb="0" eb="3">
      <t>カブ</t>
    </rPh>
    <phoneticPr fontId="14"/>
  </si>
  <si>
    <t>東北電力（株）</t>
    <rPh sb="0" eb="2">
      <t>トウホク</t>
    </rPh>
    <rPh sb="2" eb="4">
      <t>デンリョク</t>
    </rPh>
    <rPh sb="4" eb="7">
      <t>カブ</t>
    </rPh>
    <phoneticPr fontId="14"/>
  </si>
  <si>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</si>
  <si>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</si>
  <si>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</si>
  <si>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</si>
  <si>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</si>
  <si>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</si>
  <si>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</si>
  <si>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</si>
  <si>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</si>
  <si>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</si>
  <si>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</si>
  <si>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</si>
  <si>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</si>
  <si>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</si>
  <si>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</si>
  <si>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種類</t>
  </si>
  <si>
    <t>現金預金</t>
  </si>
  <si>
    <t>有価証券</t>
  </si>
  <si>
    <t>土地</t>
  </si>
  <si>
    <t>その他</t>
  </si>
  <si>
    <t>合計_x000D_
(貸借対照表計上額)</t>
  </si>
  <si>
    <t>【一般会計】</t>
    <rPh sb="1" eb="3">
      <t>イッパン</t>
    </rPh>
    <rPh sb="3" eb="5">
      <t>カイケイ</t>
    </rPh>
    <phoneticPr fontId="14"/>
  </si>
  <si>
    <t>相手先名または種別</t>
  </si>
  <si>
    <t>長期貸付金</t>
  </si>
  <si>
    <t>短期貸付金</t>
  </si>
  <si>
    <t>(参考)_x000D_
貸付金計</t>
  </si>
  <si>
    <t>貸借対照表計上額</t>
  </si>
  <si>
    <t>徴収不能引当金_x000D_
計上額</t>
  </si>
  <si>
    <t>徴収不能引当金計上額</t>
  </si>
  <si>
    <t>【貸付金】</t>
  </si>
  <si>
    <t>小計</t>
  </si>
  <si>
    <t>本年度末残高</t>
  </si>
  <si>
    <t>現金預金（一般会計）</t>
    <rPh sb="0" eb="2">
      <t>ゲンキン</t>
    </rPh>
    <rPh sb="2" eb="4">
      <t>ヨキン</t>
    </rPh>
    <rPh sb="5" eb="7">
      <t>イッパン</t>
    </rPh>
    <rPh sb="7" eb="9">
      <t>カイケイ</t>
    </rPh>
    <phoneticPr fontId="14"/>
  </si>
  <si>
    <t>地方債等残高</t>
  </si>
  <si>
    <t>政府資金</t>
  </si>
  <si>
    <t>旧郵政公社資金</t>
    <rPh sb="0" eb="1">
      <t>キュウ</t>
    </rPh>
    <rPh sb="1" eb="3">
      <t>ユウセイ</t>
    </rPh>
    <rPh sb="3" eb="5">
      <t>コウシャ</t>
    </rPh>
    <rPh sb="5" eb="7">
      <t>シキン</t>
    </rPh>
    <phoneticPr fontId="14"/>
  </si>
  <si>
    <t>地方公共団体　　　　　金融機構</t>
    <rPh sb="0" eb="2">
      <t>チホウ</t>
    </rPh>
    <rPh sb="2" eb="4">
      <t>コウキョウ</t>
    </rPh>
    <rPh sb="4" eb="6">
      <t>ダンタイ</t>
    </rPh>
    <rPh sb="11" eb="13">
      <t>キンユウ</t>
    </rPh>
    <rPh sb="13" eb="15">
      <t>キコウ</t>
    </rPh>
    <phoneticPr fontId="14"/>
  </si>
  <si>
    <t>市中銀行</t>
    <rPh sb="0" eb="2">
      <t>シチュウ</t>
    </rPh>
    <rPh sb="2" eb="4">
      <t>ギンコウ</t>
    </rPh>
    <phoneticPr fontId="14"/>
  </si>
  <si>
    <t>共済等</t>
    <rPh sb="0" eb="2">
      <t>キョウサイ</t>
    </rPh>
    <rPh sb="2" eb="3">
      <t>トウ</t>
    </rPh>
    <phoneticPr fontId="14"/>
  </si>
  <si>
    <t>市場公募債</t>
  </si>
  <si>
    <t>うち1年内償還予定</t>
  </si>
  <si>
    <t>うち共同発行債</t>
  </si>
  <si>
    <t>うち住民公募債</t>
  </si>
  <si>
    <t>【通常分】</t>
  </si>
  <si>
    <t>　総務債</t>
    <rPh sb="1" eb="3">
      <t>ソウム</t>
    </rPh>
    <rPh sb="3" eb="4">
      <t>サイ</t>
    </rPh>
    <phoneticPr fontId="14"/>
  </si>
  <si>
    <t>　衛生債</t>
    <rPh sb="1" eb="3">
      <t>エイセイ</t>
    </rPh>
    <rPh sb="3" eb="4">
      <t>サイ</t>
    </rPh>
    <phoneticPr fontId="14"/>
  </si>
  <si>
    <t>　農林水産債</t>
    <rPh sb="1" eb="3">
      <t>ノウリン</t>
    </rPh>
    <rPh sb="3" eb="5">
      <t>スイサン</t>
    </rPh>
    <rPh sb="5" eb="6">
      <t>サイ</t>
    </rPh>
    <phoneticPr fontId="14"/>
  </si>
  <si>
    <t>　土木債</t>
    <rPh sb="1" eb="3">
      <t>ドボク</t>
    </rPh>
    <rPh sb="3" eb="4">
      <t>サイ</t>
    </rPh>
    <phoneticPr fontId="14"/>
  </si>
  <si>
    <t>　公営住宅債</t>
    <rPh sb="1" eb="3">
      <t>コウエイ</t>
    </rPh>
    <rPh sb="3" eb="5">
      <t>ジュウタク</t>
    </rPh>
    <rPh sb="5" eb="6">
      <t>サイ</t>
    </rPh>
    <phoneticPr fontId="14"/>
  </si>
  <si>
    <t>　消防債</t>
    <rPh sb="1" eb="3">
      <t>ショウボウ</t>
    </rPh>
    <rPh sb="3" eb="4">
      <t>サイ</t>
    </rPh>
    <phoneticPr fontId="14"/>
  </si>
  <si>
    <t>　教育債</t>
    <rPh sb="1" eb="3">
      <t>キョウイク</t>
    </rPh>
    <rPh sb="3" eb="4">
      <t>サイ</t>
    </rPh>
    <phoneticPr fontId="14"/>
  </si>
  <si>
    <t>【特別分】</t>
  </si>
  <si>
    <t>　臨時財政対策債</t>
  </si>
  <si>
    <t>　減税補てん債</t>
  </si>
  <si>
    <t>　臨時税収補てん債</t>
    <rPh sb="1" eb="3">
      <t>リンジ</t>
    </rPh>
    <rPh sb="3" eb="5">
      <t>ゼイシュウ</t>
    </rPh>
    <rPh sb="5" eb="6">
      <t>ホ</t>
    </rPh>
    <rPh sb="8" eb="9">
      <t>サイ</t>
    </rPh>
    <phoneticPr fontId="14"/>
  </si>
  <si>
    <t>　その他</t>
  </si>
  <si>
    <t>　小計</t>
    <rPh sb="1" eb="3">
      <t>ショウケイ</t>
    </rPh>
    <phoneticPr fontId="14"/>
  </si>
  <si>
    <t>1.5%以下</t>
  </si>
  <si>
    <t>1.5%超_x000D_
2.0%以下</t>
  </si>
  <si>
    <t>2.0%超_x000D_
2.5%以下</t>
  </si>
  <si>
    <t>2.5%超_x000D_
3.0%以下</t>
  </si>
  <si>
    <t>3.0%超_x000D_
3.5%以下</t>
  </si>
  <si>
    <t>3.5%超_x000D_
4.0%以下</t>
  </si>
  <si>
    <t>4.0%超</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</si>
  <si>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</si>
  <si>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</si>
  <si>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</si>
  <si>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</si>
  <si>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</si>
  <si>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</si>
  <si>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</si>
  <si>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</si>
  <si>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</si>
  <si>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区分</t>
  </si>
  <si>
    <t>前年度末残高</t>
  </si>
  <si>
    <t>本年度増加額</t>
  </si>
  <si>
    <t>本年度減少額</t>
  </si>
  <si>
    <t>目的使用</t>
  </si>
  <si>
    <t>会計</t>
  </si>
  <si>
    <t>財源の内容</t>
  </si>
  <si>
    <t>金額</t>
  </si>
  <si>
    <t>一般会計</t>
  </si>
  <si>
    <t>税収等</t>
  </si>
  <si>
    <t>地方譲与税</t>
    <rPh sb="0" eb="2">
      <t>チホウ</t>
    </rPh>
    <rPh sb="2" eb="4">
      <t>ジョウヨ</t>
    </rPh>
    <rPh sb="4" eb="5">
      <t>ゼイ</t>
    </rPh>
    <phoneticPr fontId="14"/>
  </si>
  <si>
    <t>地方消費税交付金</t>
    <rPh sb="0" eb="2">
      <t>チホウ</t>
    </rPh>
    <rPh sb="2" eb="5">
      <t>ショウヒゼイ</t>
    </rPh>
    <rPh sb="5" eb="8">
      <t>コウフキン</t>
    </rPh>
    <phoneticPr fontId="14"/>
  </si>
  <si>
    <t>地方交付税</t>
    <rPh sb="0" eb="2">
      <t>チホウ</t>
    </rPh>
    <rPh sb="2" eb="5">
      <t>コウフゼイ</t>
    </rPh>
    <phoneticPr fontId="14"/>
  </si>
  <si>
    <t>その他</t>
    <rPh sb="2" eb="3">
      <t>タ</t>
    </rPh>
    <phoneticPr fontId="14"/>
  </si>
  <si>
    <t>国県等補助金</t>
  </si>
  <si>
    <t>資本的_x000D_
補助金</t>
  </si>
  <si>
    <t>国庫支出金</t>
    <rPh sb="0" eb="2">
      <t>コッコ</t>
    </rPh>
    <rPh sb="2" eb="5">
      <t>シシュツキン</t>
    </rPh>
    <phoneticPr fontId="14"/>
  </si>
  <si>
    <t>計</t>
  </si>
  <si>
    <t>経常的_x000D_
補助金</t>
  </si>
  <si>
    <t>特別会計</t>
    <rPh sb="0" eb="2">
      <t>トクベツ</t>
    </rPh>
    <phoneticPr fontId="14"/>
  </si>
  <si>
    <t>税収等</t>
    <phoneticPr fontId="14"/>
  </si>
  <si>
    <t>内訳</t>
  </si>
  <si>
    <t>地方債等</t>
  </si>
  <si>
    <t>純行政コスト</t>
  </si>
  <si>
    <t>-</t>
  </si>
  <si>
    <t>有形固定資産等の増加</t>
  </si>
  <si>
    <t>貸付金・基金等の増加</t>
  </si>
  <si>
    <t>名称</t>
  </si>
  <si>
    <t>相手先</t>
  </si>
  <si>
    <t>支出目的</t>
  </si>
  <si>
    <t>他団体への公共施設等整備補助金等_x000D_
(所有外資産分)</t>
  </si>
  <si>
    <t>その他の補助金等</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</si>
  <si>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</si>
  <si>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</si>
  <si>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</si>
  <si>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</si>
  <si>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</si>
  <si>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</si>
  <si>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</si>
  <si>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</si>
  <si>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</si>
  <si>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</si>
  <si>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</si>
  <si>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</si>
  <si>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</si>
  <si>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</si>
  <si>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</si>
  <si>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</si>
  <si>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</si>
  <si>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</si>
  <si>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</si>
  <si>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</si>
  <si>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</si>
  <si>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</si>
  <si>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</si>
  <si>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</si>
  <si>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</si>
  <si>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</si>
  <si>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</si>
  <si>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</si>
  <si>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</si>
  <si>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</si>
  <si>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</si>
  <si>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</si>
  <si>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</si>
  <si>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</si>
  <si>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</si>
  <si>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</si>
  <si>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</si>
  <si>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</si>
  <si>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</si>
  <si>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</si>
  <si>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</si>
  <si>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</si>
  <si>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</si>
  <si>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</si>
  <si>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</si>
  <si>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</si>
  <si>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</si>
  <si>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</si>
  <si>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</si>
  <si>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</si>
  <si>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</si>
  <si>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</si>
  <si>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</si>
  <si>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</si>
  <si>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</si>
  <si>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</si>
  <si>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</si>
  <si>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</si>
  <si>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</si>
  <si>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</si>
  <si>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</si>
  <si>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</si>
  <si>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</si>
  <si>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</si>
  <si>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</si>
  <si>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</si>
  <si>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</si>
  <si>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</si>
  <si>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</si>
  <si>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</si>
  <si>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</si>
  <si>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</si>
  <si>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</si>
  <si>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</si>
  <si>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</si>
  <si>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</si>
  <si>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</si>
  <si>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</si>
  <si>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</si>
  <si>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</si>
  <si>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</si>
  <si>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</si>
  <si>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</si>
  <si>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</si>
  <si>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</si>
  <si>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</si>
  <si>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</si>
  <si>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</si>
  <si>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</si>
  <si>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</si>
  <si>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</si>
  <si>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</si>
  <si>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</si>
  <si>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</si>
  <si>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</si>
  <si>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</si>
  <si>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</si>
  <si>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</si>
  <si>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</si>
  <si>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</si>
  <si>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</si>
  <si>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</si>
  <si>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</si>
  <si>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</si>
  <si>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</si>
  <si>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</si>
  <si>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</si>
  <si>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</si>
  <si>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</si>
  <si>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</si>
  <si>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</si>
  <si>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</si>
  <si>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</si>
  <si>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</si>
  <si>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</si>
  <si>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</si>
  <si>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</si>
  <si>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</si>
  <si>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</si>
  <si>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</si>
  <si>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</si>
  <si>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</si>
  <si>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</si>
  <si>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</si>
  <si>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</si>
  <si>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</si>
  <si>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</si>
  <si>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</si>
  <si>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</si>
  <si>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</si>
  <si>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</si>
  <si>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</si>
  <si>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</si>
  <si>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</si>
  <si>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</si>
  <si>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</si>
  <si>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</si>
  <si>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</si>
  <si>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</si>
  <si>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</si>
  <si>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</si>
  <si>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</si>
  <si>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</si>
  <si>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</si>
  <si>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</si>
  <si>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</si>
  <si>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</si>
  <si>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</si>
  <si>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</si>
  <si>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</si>
  <si>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</si>
  <si>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</si>
  <si>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</si>
  <si>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</si>
  <si>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</si>
  <si>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</si>
  <si>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</si>
  <si>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 xml:space="preserve"> </t>
  </si>
  <si>
    <t>一般会計等財務書類における注記</t>
    <rPh sb="0" eb="2">
      <t>イッパン</t>
    </rPh>
    <rPh sb="2" eb="4">
      <t>カイケイ</t>
    </rPh>
    <rPh sb="4" eb="5">
      <t>トウ</t>
    </rPh>
    <rPh sb="5" eb="7">
      <t>ザイム</t>
    </rPh>
    <rPh sb="7" eb="9">
      <t>ショルイ</t>
    </rPh>
    <rPh sb="13" eb="15">
      <t>チュウキ</t>
    </rPh>
    <phoneticPr fontId="2"/>
  </si>
  <si>
    <t>有形固定資産の明細</t>
    <rPh sb="0" eb="2">
      <t>ユウケイ</t>
    </rPh>
    <rPh sb="2" eb="4">
      <t>コテイ</t>
    </rPh>
    <rPh sb="4" eb="6">
      <t>シサン</t>
    </rPh>
    <rPh sb="7" eb="9">
      <t>メイサイ</t>
    </rPh>
    <phoneticPr fontId="3"/>
  </si>
  <si>
    <t>有形固定資産の行政目的別明細</t>
    <rPh sb="0" eb="2">
      <t>ユウケイ</t>
    </rPh>
    <rPh sb="2" eb="4">
      <t>コテイ</t>
    </rPh>
    <rPh sb="4" eb="6">
      <t>シサン</t>
    </rPh>
    <rPh sb="7" eb="9">
      <t>ギョウセイ</t>
    </rPh>
    <rPh sb="9" eb="11">
      <t>モクテキ</t>
    </rPh>
    <rPh sb="11" eb="12">
      <t>ベツ</t>
    </rPh>
    <rPh sb="12" eb="14">
      <t>メイサイ</t>
    </rPh>
    <phoneticPr fontId="3"/>
  </si>
  <si>
    <t>連結貸借対照表</t>
  </si>
  <si>
    <t xml:space="preserve">    地方債等</t>
  </si>
  <si>
    <t xml:space="preserve">    １年内償還予定地方債等</t>
  </si>
  <si>
    <t xml:space="preserve">  他団体出資等分</t>
  </si>
  <si>
    <t xml:space="preserve">  繰延資産</t>
  </si>
  <si>
    <t>連結行政コスト計算書</t>
  </si>
  <si>
    <t>連結純資産変動計算書</t>
  </si>
  <si>
    <t>他団体出資等分</t>
  </si>
  <si>
    <t xml:space="preserve">  他団体出資等分の増加</t>
  </si>
  <si>
    <t xml:space="preserve">  他団体出資等分の減少</t>
  </si>
  <si>
    <t xml:space="preserve">  比例連結割合変更に伴う差額</t>
  </si>
  <si>
    <t>連結資金収支計算書</t>
  </si>
  <si>
    <t xml:space="preserve">    地方債等償還支出</t>
  </si>
  <si>
    <t xml:space="preserve">    地方債等発行収入</t>
  </si>
  <si>
    <t>比例連結割合変更に伴う差額</t>
  </si>
  <si>
    <t>全体貸借対照表</t>
    <rPh sb="0" eb="2">
      <t>ゼンタイ</t>
    </rPh>
    <phoneticPr fontId="2"/>
  </si>
  <si>
    <t>全体行政コスト計算書</t>
    <rPh sb="0" eb="2">
      <t>ゼンタイ</t>
    </rPh>
    <phoneticPr fontId="2"/>
  </si>
  <si>
    <t>全体純資産変動計算書</t>
    <rPh sb="0" eb="2">
      <t>ゼンタイ</t>
    </rPh>
    <phoneticPr fontId="2"/>
  </si>
  <si>
    <t>全体資金収支計算書</t>
    <rPh sb="0" eb="2">
      <t>ゼンタイ</t>
    </rPh>
    <phoneticPr fontId="2"/>
  </si>
  <si>
    <t>　合計</t>
  </si>
  <si>
    <t>現金預金（国民健康保険事業特別会計）</t>
    <rPh sb="0" eb="2">
      <t>ゲンキン</t>
    </rPh>
    <rPh sb="2" eb="4">
      <t>ヨキン</t>
    </rPh>
    <rPh sb="5" eb="17">
      <t>コクミンケンコウホケンジギョウトクベツカイケイ</t>
    </rPh>
    <phoneticPr fontId="14"/>
  </si>
  <si>
    <t>現金預金（介護保険特別会計）</t>
    <rPh sb="0" eb="2">
      <t>ゲンキン</t>
    </rPh>
    <rPh sb="2" eb="4">
      <t>ヨキン</t>
    </rPh>
    <rPh sb="5" eb="7">
      <t>カイゴ</t>
    </rPh>
    <rPh sb="7" eb="9">
      <t>ホケン</t>
    </rPh>
    <rPh sb="9" eb="11">
      <t>トクベツ</t>
    </rPh>
    <rPh sb="11" eb="13">
      <t>カイケイ</t>
    </rPh>
    <phoneticPr fontId="14"/>
  </si>
  <si>
    <t>有形固定資産の明細（一般会計等）</t>
    <rPh sb="0" eb="2">
      <t>ユウケイ</t>
    </rPh>
    <rPh sb="2" eb="4">
      <t>コテイ</t>
    </rPh>
    <rPh sb="4" eb="6">
      <t>シサン</t>
    </rPh>
    <rPh sb="7" eb="9">
      <t>メイサイ</t>
    </rPh>
    <rPh sb="10" eb="12">
      <t>イッパン</t>
    </rPh>
    <rPh sb="12" eb="14">
      <t>カイケイ</t>
    </rPh>
    <rPh sb="14" eb="15">
      <t>トウ</t>
    </rPh>
    <phoneticPr fontId="3"/>
  </si>
  <si>
    <t>有形固定資産の行政目的別明細（一般会計等）</t>
    <rPh sb="0" eb="2">
      <t>ユウケイ</t>
    </rPh>
    <rPh sb="2" eb="4">
      <t>コテイ</t>
    </rPh>
    <rPh sb="4" eb="6">
      <t>シサン</t>
    </rPh>
    <rPh sb="7" eb="9">
      <t>ギョウセイ</t>
    </rPh>
    <rPh sb="9" eb="11">
      <t>モクテキ</t>
    </rPh>
    <rPh sb="11" eb="12">
      <t>ベツ</t>
    </rPh>
    <rPh sb="12" eb="14">
      <t>メイサイ</t>
    </rPh>
    <phoneticPr fontId="3"/>
  </si>
  <si>
    <t>投資及び出資金の明細（一般会計等）</t>
    <phoneticPr fontId="2"/>
  </si>
  <si>
    <t>基金の明細（一般会計等）</t>
    <phoneticPr fontId="2"/>
  </si>
  <si>
    <t>貸付金の明細（一般会計等）</t>
    <phoneticPr fontId="2"/>
  </si>
  <si>
    <t>長期延滞債権の明細（一般会計等）</t>
    <phoneticPr fontId="2"/>
  </si>
  <si>
    <t>未収金の明細（一般会計等）</t>
    <phoneticPr fontId="2"/>
  </si>
  <si>
    <t>資金の明細（一般会計等）</t>
    <phoneticPr fontId="2"/>
  </si>
  <si>
    <t>地方債等（借入先別）の明細（一般会計等）</t>
    <phoneticPr fontId="2"/>
  </si>
  <si>
    <t>地方債等（利率別）の明細（一般会計等）</t>
    <phoneticPr fontId="2"/>
  </si>
  <si>
    <t>地方債等（返済期間別）の明細（一般会計等）</t>
    <phoneticPr fontId="2"/>
  </si>
  <si>
    <t>引当金の明細（一般会計等）</t>
    <phoneticPr fontId="2"/>
  </si>
  <si>
    <t>財源の明細（一般会計等）</t>
    <phoneticPr fontId="2"/>
  </si>
  <si>
    <t>財源情報の明細（一般会計等）</t>
    <phoneticPr fontId="2"/>
  </si>
  <si>
    <t>補助金等の明細（一般会計等）</t>
    <phoneticPr fontId="2"/>
  </si>
  <si>
    <t>投資及び出資金の明細（全体）</t>
    <rPh sb="11" eb="13">
      <t>ゼンタイ</t>
    </rPh>
    <phoneticPr fontId="2"/>
  </si>
  <si>
    <t>基金の明細（全体）</t>
    <phoneticPr fontId="2"/>
  </si>
  <si>
    <t>貸付金の明細（全体）</t>
    <phoneticPr fontId="2"/>
  </si>
  <si>
    <t>長期延滞債権の明細（全体）</t>
    <phoneticPr fontId="2"/>
  </si>
  <si>
    <t>未収金の明細（全体）</t>
    <phoneticPr fontId="2"/>
  </si>
  <si>
    <t>地方債等（借入先別）の明細（全体）</t>
    <phoneticPr fontId="2"/>
  </si>
  <si>
    <t>地方債等（利率別）の明細（全体）</t>
    <phoneticPr fontId="2"/>
  </si>
  <si>
    <t>地方債等（返済期間別）の明細（全体）</t>
    <phoneticPr fontId="2"/>
  </si>
  <si>
    <t>引当金の明細（全体）</t>
    <phoneticPr fontId="2"/>
  </si>
  <si>
    <t>財源の明細（全体）</t>
    <phoneticPr fontId="2"/>
  </si>
  <si>
    <t>補助金等の明細（全体）</t>
    <phoneticPr fontId="2"/>
  </si>
  <si>
    <t>資金の明細（全体）</t>
    <phoneticPr fontId="2"/>
  </si>
  <si>
    <t>連結精算表</t>
  </si>
  <si>
    <t>一般会計等（単純合算）</t>
  </si>
  <si>
    <t>一般会計等相殺</t>
  </si>
  <si>
    <t>一般会計等</t>
  </si>
  <si>
    <t>国民健康保険事業特別会計</t>
  </si>
  <si>
    <t>後期高齢者医療特別会計</t>
  </si>
  <si>
    <t>介護保険特別会計</t>
  </si>
  <si>
    <t>農業集落排水事業特別会計</t>
  </si>
  <si>
    <t>板柳中央病院事業会計</t>
  </si>
  <si>
    <t>水道事業会計</t>
  </si>
  <si>
    <t>公共下水道事業会計</t>
  </si>
  <si>
    <t>全体会計（単純合算）</t>
  </si>
  <si>
    <t>全体会計修正</t>
  </si>
  <si>
    <t>全体会計相殺</t>
  </si>
  <si>
    <t>全体会計</t>
  </si>
  <si>
    <t>青森県市町村総合事務組合</t>
  </si>
  <si>
    <t>青森県市町村職員退職手当組合</t>
  </si>
  <si>
    <t>青森県交通災害共済組合</t>
  </si>
  <si>
    <t>弘前地区環境整備事務組合</t>
  </si>
  <si>
    <t>弘前地区消防事務組合</t>
  </si>
  <si>
    <t>西北五広域福祉事務組合</t>
  </si>
  <si>
    <t>青森県後期高齢者医療広域連合</t>
  </si>
  <si>
    <t>津軽広域連合</t>
  </si>
  <si>
    <t>津軽広域水道企業団</t>
  </si>
  <si>
    <t>連結会計（単純合算）</t>
  </si>
  <si>
    <t>連結会計修正</t>
  </si>
  <si>
    <t>連結会計相殺</t>
  </si>
  <si>
    <t>連結会計</t>
  </si>
  <si>
    <t xml:space="preserve">      資金</t>
  </si>
  <si>
    <t xml:space="preserve">      歳計外現金</t>
  </si>
  <si>
    <t xml:space="preserve"> 貸借対照表</t>
    <rPh sb="1" eb="3">
      <t>タイシャク</t>
    </rPh>
    <rPh sb="3" eb="6">
      <t>タイショウヒョウ</t>
    </rPh>
    <phoneticPr fontId="2"/>
  </si>
  <si>
    <t xml:space="preserve"> 行政コスト計算書</t>
    <rPh sb="1" eb="3">
      <t>ギョウセイ</t>
    </rPh>
    <rPh sb="6" eb="9">
      <t>ケイサンショ</t>
    </rPh>
    <phoneticPr fontId="2"/>
  </si>
  <si>
    <t xml:space="preserve"> 純資産変動計算書</t>
    <rPh sb="1" eb="4">
      <t>ジュンシサン</t>
    </rPh>
    <rPh sb="4" eb="6">
      <t>ヘンドウ</t>
    </rPh>
    <rPh sb="6" eb="9">
      <t>ケイサンショ</t>
    </rPh>
    <phoneticPr fontId="2"/>
  </si>
  <si>
    <t xml:space="preserve"> 資金収支計算書</t>
    <rPh sb="1" eb="3">
      <t>シキン</t>
    </rPh>
    <rPh sb="3" eb="5">
      <t>シュウシ</t>
    </rPh>
    <rPh sb="5" eb="8">
      <t>ケイサンショ</t>
    </rPh>
    <phoneticPr fontId="2"/>
  </si>
  <si>
    <t>連結精算表</t>
    <phoneticPr fontId="2"/>
  </si>
  <si>
    <t>１　重要な会計方針</t>
    <phoneticPr fontId="2"/>
  </si>
  <si>
    <t>　（１）有形固定資産等の評価基準及び評価方法</t>
    <phoneticPr fontId="2"/>
  </si>
  <si>
    <t>　（２）有価証券等の評価基準及び評価方法</t>
    <phoneticPr fontId="2"/>
  </si>
  <si>
    <t xml:space="preserve">　　①　出資金のうち、市場価格があるものは、会計年度末における市場価格をもって貸借対照表価額としております。 </t>
    <phoneticPr fontId="2"/>
  </si>
  <si>
    <t>　　②　出資金のうち、市場価格がないものは、出資金額をもって貸借対照表価額としております。</t>
    <phoneticPr fontId="2"/>
  </si>
  <si>
    <t>　（３）有形固定資産等の減価償却の方法</t>
    <phoneticPr fontId="2"/>
  </si>
  <si>
    <t xml:space="preserve">　　①　有形固定資産（事業用資産、インフラ資産） </t>
    <phoneticPr fontId="2"/>
  </si>
  <si>
    <t>　　②　無形固定資産</t>
    <phoneticPr fontId="2"/>
  </si>
  <si>
    <t>　（４）引当金の計上基準及び算定方法</t>
    <phoneticPr fontId="2"/>
  </si>
  <si>
    <t>　　①　徴収不能引当金</t>
    <phoneticPr fontId="2"/>
  </si>
  <si>
    <t>　（５）リース取引の処理方法</t>
    <phoneticPr fontId="2"/>
  </si>
  <si>
    <t>　（６）資金収支計算書における資金の範囲</t>
    <phoneticPr fontId="2"/>
  </si>
  <si>
    <t>　（７）その他財務書類作成のための基本となる重要な事項</t>
    <phoneticPr fontId="2"/>
  </si>
  <si>
    <t>　　①　消費税等の会計処理</t>
    <phoneticPr fontId="2"/>
  </si>
  <si>
    <t>　　②　物品及びソフトウエアの計上基準</t>
    <phoneticPr fontId="2"/>
  </si>
  <si>
    <t>　　③　資本的支出と修繕費の区分基準</t>
    <rPh sb="14" eb="16">
      <t>クブン</t>
    </rPh>
    <rPh sb="16" eb="18">
      <t>キジュン</t>
    </rPh>
    <phoneticPr fontId="2"/>
  </si>
  <si>
    <t>２　重要な会計方針の変更等</t>
    <rPh sb="12" eb="13">
      <t>トウ</t>
    </rPh>
    <phoneticPr fontId="2"/>
  </si>
  <si>
    <t>３　重要な後発事象</t>
    <rPh sb="2" eb="4">
      <t>ジュウヨウ</t>
    </rPh>
    <rPh sb="5" eb="7">
      <t>コウハツ</t>
    </rPh>
    <rPh sb="7" eb="9">
      <t>ジショウ</t>
    </rPh>
    <phoneticPr fontId="2"/>
  </si>
  <si>
    <t>４　偶発債務</t>
    <phoneticPr fontId="2"/>
  </si>
  <si>
    <t>５　追加情報</t>
    <phoneticPr fontId="2"/>
  </si>
  <si>
    <t>　（１）財務書類の内容を理解するために必要と認められる事項</t>
    <rPh sb="4" eb="6">
      <t>ザイム</t>
    </rPh>
    <rPh sb="6" eb="8">
      <t>ショルイ</t>
    </rPh>
    <rPh sb="9" eb="11">
      <t>ナイヨウ</t>
    </rPh>
    <rPh sb="12" eb="14">
      <t>リカイ</t>
    </rPh>
    <rPh sb="19" eb="21">
      <t>ヒツヨウ</t>
    </rPh>
    <rPh sb="22" eb="23">
      <t>ミト</t>
    </rPh>
    <rPh sb="27" eb="29">
      <t>ジコウ</t>
    </rPh>
    <phoneticPr fontId="2"/>
  </si>
  <si>
    <t>　　①　一般会計等財務書類の対象範囲</t>
    <rPh sb="4" eb="6">
      <t>イッパン</t>
    </rPh>
    <rPh sb="6" eb="8">
      <t>カイケイ</t>
    </rPh>
    <rPh sb="8" eb="9">
      <t>トウ</t>
    </rPh>
    <rPh sb="9" eb="11">
      <t>ザイム</t>
    </rPh>
    <rPh sb="11" eb="13">
      <t>ショルイ</t>
    </rPh>
    <rPh sb="14" eb="16">
      <t>タイショウ</t>
    </rPh>
    <rPh sb="16" eb="18">
      <t>ハンイ</t>
    </rPh>
    <phoneticPr fontId="2"/>
  </si>
  <si>
    <t>　　②　出納整理期間</t>
    <rPh sb="4" eb="6">
      <t>スイトウ</t>
    </rPh>
    <rPh sb="6" eb="8">
      <t>セイリ</t>
    </rPh>
    <rPh sb="8" eb="10">
      <t>キカン</t>
    </rPh>
    <phoneticPr fontId="2"/>
  </si>
  <si>
    <t>　　③　財務書類の表示金額単位</t>
    <rPh sb="4" eb="6">
      <t>ザイム</t>
    </rPh>
    <rPh sb="6" eb="8">
      <t>ショルイ</t>
    </rPh>
    <rPh sb="9" eb="11">
      <t>ヒョウジ</t>
    </rPh>
    <rPh sb="11" eb="13">
      <t>キンガク</t>
    </rPh>
    <rPh sb="13" eb="15">
      <t>タンイ</t>
    </rPh>
    <phoneticPr fontId="2"/>
  </si>
  <si>
    <t>　　⑤　利子補給等に係る債務負担行為の翌年度以降の支出予定額　</t>
    <phoneticPr fontId="2"/>
  </si>
  <si>
    <t>　　⑥　繰越事業に係る将来の支出予定額</t>
    <phoneticPr fontId="2"/>
  </si>
  <si>
    <t>　（２）貸借対照表に係る事項</t>
    <rPh sb="4" eb="6">
      <t>タイシャク</t>
    </rPh>
    <rPh sb="6" eb="9">
      <t>タイショウヒョウ</t>
    </rPh>
    <rPh sb="10" eb="11">
      <t>カカ</t>
    </rPh>
    <rPh sb="12" eb="14">
      <t>ジコウ</t>
    </rPh>
    <phoneticPr fontId="2"/>
  </si>
  <si>
    <t>　　①　売却可能資産に係る資産科目別の金額及びその範囲</t>
    <phoneticPr fontId="2"/>
  </si>
  <si>
    <t>　　②　減債基金に係る積立不足の有無及び不足</t>
    <phoneticPr fontId="2"/>
  </si>
  <si>
    <t>　　③　基金借入金（繰替運用）</t>
    <phoneticPr fontId="2"/>
  </si>
  <si>
    <t>　　④　地方公共団体財政健全化法における健全化判断比率の状況は、次のとおりです。</t>
    <rPh sb="32" eb="33">
      <t>ツギ</t>
    </rPh>
    <phoneticPr fontId="2"/>
  </si>
  <si>
    <t>　　④　地方公共団体の財政の健全化に関する法律における将来負担比率の算定要素は、次のとおりです。</t>
    <phoneticPr fontId="2"/>
  </si>
  <si>
    <t>　（３）純資産変動計算書に係る事項</t>
    <rPh sb="4" eb="7">
      <t>ジュンシサン</t>
    </rPh>
    <rPh sb="7" eb="9">
      <t>ヘンドウ</t>
    </rPh>
    <rPh sb="9" eb="12">
      <t>ケイサンショ</t>
    </rPh>
    <rPh sb="13" eb="14">
      <t>カカ</t>
    </rPh>
    <rPh sb="15" eb="17">
      <t>ジコウ</t>
    </rPh>
    <phoneticPr fontId="2"/>
  </si>
  <si>
    <t>　　　開始時における有形固定資産等の評価は原則として取得原価とし、取得原価が不明なものは原則として再調達原価としております。</t>
    <phoneticPr fontId="2"/>
  </si>
  <si>
    <t>　　　また、開始後については、原則として取得原価とし再評価は行わないこととしております。</t>
    <phoneticPr fontId="2"/>
  </si>
  <si>
    <t>　　　定額法を採用しております。</t>
    <phoneticPr fontId="2"/>
  </si>
  <si>
    <t>　　　過去５年間の平均不納欠損率により計上しております。</t>
    <phoneticPr fontId="2"/>
  </si>
  <si>
    <t>　　　翌年度6月支給予定の期末・勤勉手当のうち、全支給対象期間に対する本年度の支給対象期間の割合を乗じた額を計上しております。</t>
    <phoneticPr fontId="2"/>
  </si>
  <si>
    <t>　　　現金（手許現金及び要求払預金）及び現金同等物（3ヶ月以内の短期投資等）を資金の範囲としております。</t>
    <phoneticPr fontId="2"/>
  </si>
  <si>
    <t>　　　このうち現金同等物は、短期投資の他、出納整理期間中の取引により発生する資金の受払いも含んでおります。</t>
    <phoneticPr fontId="2"/>
  </si>
  <si>
    <t xml:space="preserve">　　　税込方式によっております。 </t>
    <phoneticPr fontId="2"/>
  </si>
  <si>
    <t>　　　物品及びソフトウエアについては、取得価額又は見積価額が50万円（美術品は300万円）以上の場合に資産として計上しております。</t>
    <rPh sb="5" eb="6">
      <t>オヨ</t>
    </rPh>
    <rPh sb="23" eb="24">
      <t>マタ</t>
    </rPh>
    <rPh sb="32" eb="33">
      <t>マン</t>
    </rPh>
    <rPh sb="35" eb="38">
      <t>ビジュツヒン</t>
    </rPh>
    <rPh sb="42" eb="44">
      <t>マンエン</t>
    </rPh>
    <phoneticPr fontId="2"/>
  </si>
  <si>
    <t>　　　有形固定資産のうち、償却資産に対して修繕を行った場合は、修繕等に係る支出が当該償却資産の資産価値を高め、またはその耐久性を増すことと</t>
    <phoneticPr fontId="2"/>
  </si>
  <si>
    <t>　　なると認められるかどうかを判断し、認められる部分に対する金額を資本的支出として資産に計上しております。また、上記基準で判断できない場合は、</t>
    <phoneticPr fontId="2"/>
  </si>
  <si>
    <t>　　金額が60万円未満の場合、又は固定資産の取得価格等のおおむね10％相当額以下である場合に修繕費として処理しております。</t>
    <rPh sb="2" eb="4">
      <t>キンガク</t>
    </rPh>
    <rPh sb="7" eb="9">
      <t>マンエン</t>
    </rPh>
    <rPh sb="9" eb="11">
      <t>ミマン</t>
    </rPh>
    <rPh sb="12" eb="14">
      <t>バアイ</t>
    </rPh>
    <rPh sb="15" eb="16">
      <t>マタ</t>
    </rPh>
    <rPh sb="17" eb="21">
      <t>コテイシサン</t>
    </rPh>
    <rPh sb="22" eb="24">
      <t>シュトク</t>
    </rPh>
    <rPh sb="24" eb="26">
      <t>カカク</t>
    </rPh>
    <rPh sb="26" eb="27">
      <t>トウ</t>
    </rPh>
    <rPh sb="35" eb="38">
      <t>ソウトウガク</t>
    </rPh>
    <rPh sb="38" eb="40">
      <t>イカ</t>
    </rPh>
    <rPh sb="43" eb="45">
      <t>バアイ</t>
    </rPh>
    <rPh sb="46" eb="49">
      <t>シュウゼンヒ</t>
    </rPh>
    <rPh sb="52" eb="54">
      <t>ショリ</t>
    </rPh>
    <phoneticPr fontId="2"/>
  </si>
  <si>
    <t>　　　一般会計</t>
    <phoneticPr fontId="2"/>
  </si>
  <si>
    <t>　　　地方自治法235条の5に基づき出納整理期間が設けられている会計においては、出納整理期間における現金の受払い等を終了した後の計数をもって</t>
    <rPh sb="64" eb="66">
      <t>ケイスウ</t>
    </rPh>
    <phoneticPr fontId="2"/>
  </si>
  <si>
    <t>　　会計年度末の計数としております。</t>
    <rPh sb="8" eb="10">
      <t>ケイスウ</t>
    </rPh>
    <phoneticPr fontId="2"/>
  </si>
  <si>
    <t>　　　実質赤字比率　　　－％</t>
    <phoneticPr fontId="2"/>
  </si>
  <si>
    <t>　　　連結赤字比率　　　－％</t>
    <phoneticPr fontId="2"/>
  </si>
  <si>
    <t>　　①　固定資産等形成分</t>
    <rPh sb="4" eb="8">
      <t>コテイシサン</t>
    </rPh>
    <rPh sb="8" eb="9">
      <t>トウ</t>
    </rPh>
    <rPh sb="9" eb="11">
      <t>ケイセイ</t>
    </rPh>
    <rPh sb="11" eb="12">
      <t>ブン</t>
    </rPh>
    <phoneticPr fontId="2"/>
  </si>
  <si>
    <t>　　　固定資産の額に流動資産における短期貸付金及び基金等を加えた額を計上しております。</t>
    <rPh sb="3" eb="7">
      <t>コテイシサン</t>
    </rPh>
    <rPh sb="8" eb="9">
      <t>ガク</t>
    </rPh>
    <rPh sb="10" eb="12">
      <t>リュウドウ</t>
    </rPh>
    <rPh sb="12" eb="14">
      <t>シサン</t>
    </rPh>
    <rPh sb="18" eb="20">
      <t>タンキ</t>
    </rPh>
    <rPh sb="20" eb="23">
      <t>カシツケキン</t>
    </rPh>
    <rPh sb="23" eb="24">
      <t>オヨ</t>
    </rPh>
    <rPh sb="25" eb="27">
      <t>キキン</t>
    </rPh>
    <rPh sb="27" eb="28">
      <t>トウ</t>
    </rPh>
    <rPh sb="29" eb="30">
      <t>クワ</t>
    </rPh>
    <rPh sb="32" eb="33">
      <t>ガク</t>
    </rPh>
    <rPh sb="34" eb="36">
      <t>ケイジョウ</t>
    </rPh>
    <phoneticPr fontId="2"/>
  </si>
  <si>
    <t>　　②　余剰分（不足分）</t>
    <rPh sb="4" eb="7">
      <t>ヨジョウブン</t>
    </rPh>
    <rPh sb="8" eb="11">
      <t>フソクブン</t>
    </rPh>
    <phoneticPr fontId="2"/>
  </si>
  <si>
    <t>　　　純資産合計額のうち、固定資産等形成分を差し引いた金額を計上しております。</t>
    <rPh sb="3" eb="6">
      <t>ジュンシサン</t>
    </rPh>
    <rPh sb="6" eb="9">
      <t>ゴウケイガク</t>
    </rPh>
    <rPh sb="13" eb="17">
      <t>コテイシサン</t>
    </rPh>
    <rPh sb="17" eb="18">
      <t>トウ</t>
    </rPh>
    <rPh sb="18" eb="20">
      <t>ケイセイ</t>
    </rPh>
    <rPh sb="20" eb="21">
      <t>ブン</t>
    </rPh>
    <rPh sb="22" eb="23">
      <t>サ</t>
    </rPh>
    <rPh sb="24" eb="25">
      <t>ヒ</t>
    </rPh>
    <rPh sb="27" eb="29">
      <t>キンガク</t>
    </rPh>
    <rPh sb="30" eb="32">
      <t>ケイジョウ</t>
    </rPh>
    <phoneticPr fontId="2"/>
  </si>
  <si>
    <t>　（４）資金収支計算書に係る事項</t>
    <rPh sb="4" eb="6">
      <t>シキン</t>
    </rPh>
    <rPh sb="6" eb="8">
      <t>シュウシ</t>
    </rPh>
    <rPh sb="8" eb="11">
      <t>ケイサンショ</t>
    </rPh>
    <rPh sb="12" eb="13">
      <t>カカ</t>
    </rPh>
    <rPh sb="14" eb="16">
      <t>ジコウ</t>
    </rPh>
    <phoneticPr fontId="2"/>
  </si>
  <si>
    <t>　　②　一時借入金</t>
    <rPh sb="4" eb="6">
      <t>イチジ</t>
    </rPh>
    <rPh sb="6" eb="9">
      <t>カリイレキン</t>
    </rPh>
    <phoneticPr fontId="2"/>
  </si>
  <si>
    <t>　　　資金収支計算書上、一時借入金の増減額は含まれておりません。</t>
    <rPh sb="3" eb="5">
      <t>シキン</t>
    </rPh>
    <rPh sb="5" eb="7">
      <t>シュウシ</t>
    </rPh>
    <rPh sb="7" eb="10">
      <t>ケイサンショ</t>
    </rPh>
    <rPh sb="10" eb="11">
      <t>ジョウ</t>
    </rPh>
    <rPh sb="12" eb="14">
      <t>イチジ</t>
    </rPh>
    <rPh sb="14" eb="17">
      <t>カリイレキン</t>
    </rPh>
    <rPh sb="18" eb="21">
      <t>ゾウゲンガク</t>
    </rPh>
    <rPh sb="22" eb="23">
      <t>フク</t>
    </rPh>
    <phoneticPr fontId="2"/>
  </si>
  <si>
    <t>　　該当はありません。</t>
    <rPh sb="2" eb="4">
      <t>ガイトウ</t>
    </rPh>
    <phoneticPr fontId="2"/>
  </si>
  <si>
    <t>　　　該当はありません。</t>
    <rPh sb="3" eb="5">
      <t>ガイトウ</t>
    </rPh>
    <phoneticPr fontId="2"/>
  </si>
  <si>
    <t>　　　なお、一時借入金の限度額及び利子額は次のとおりです。</t>
    <rPh sb="6" eb="8">
      <t>イチジ</t>
    </rPh>
    <rPh sb="8" eb="11">
      <t>カリイレキン</t>
    </rPh>
    <rPh sb="12" eb="15">
      <t>ゲンドガク</t>
    </rPh>
    <rPh sb="15" eb="16">
      <t>オヨ</t>
    </rPh>
    <rPh sb="17" eb="19">
      <t>リシ</t>
    </rPh>
    <rPh sb="19" eb="20">
      <t>ガク</t>
    </rPh>
    <rPh sb="21" eb="22">
      <t>ツギ</t>
    </rPh>
    <phoneticPr fontId="2"/>
  </si>
  <si>
    <t>　　　一時借入金の限度額　　　　　　　 　800,000千円</t>
    <rPh sb="3" eb="5">
      <t>イチジ</t>
    </rPh>
    <rPh sb="5" eb="8">
      <t>カリイレキン</t>
    </rPh>
    <rPh sb="9" eb="12">
      <t>ゲンドガク</t>
    </rPh>
    <rPh sb="28" eb="30">
      <t>センエン</t>
    </rPh>
    <phoneticPr fontId="2"/>
  </si>
  <si>
    <t>　　　純資産における固定資産等形成分及び余剰分（不足分）の内容</t>
    <rPh sb="3" eb="6">
      <t>ジュンシサン</t>
    </rPh>
    <rPh sb="10" eb="14">
      <t>コテイシサン</t>
    </rPh>
    <rPh sb="14" eb="15">
      <t>トウ</t>
    </rPh>
    <rPh sb="15" eb="17">
      <t>ケイセイ</t>
    </rPh>
    <rPh sb="17" eb="18">
      <t>ブン</t>
    </rPh>
    <rPh sb="18" eb="19">
      <t>オヨ</t>
    </rPh>
    <rPh sb="20" eb="23">
      <t>ヨジョウブン</t>
    </rPh>
    <rPh sb="24" eb="27">
      <t>フソクブン</t>
    </rPh>
    <rPh sb="29" eb="31">
      <t>ナイヨウ</t>
    </rPh>
    <phoneticPr fontId="2"/>
  </si>
  <si>
    <t>全体財務書類における注記</t>
    <rPh sb="0" eb="2">
      <t>ゼンタイ</t>
    </rPh>
    <rPh sb="2" eb="4">
      <t>ザイム</t>
    </rPh>
    <rPh sb="4" eb="6">
      <t>ショルイ</t>
    </rPh>
    <rPh sb="10" eb="12">
      <t>チュウキ</t>
    </rPh>
    <phoneticPr fontId="2"/>
  </si>
  <si>
    <t>　　を計上しております。</t>
    <phoneticPr fontId="2"/>
  </si>
  <si>
    <t>　　②　会計間の相殺消去</t>
    <phoneticPr fontId="2"/>
  </si>
  <si>
    <t>　　　会計間の繰入繰出額及び債権債務等を相殺消去した金額で表示しています。</t>
    <phoneticPr fontId="2"/>
  </si>
  <si>
    <t>　　　ファイナンス・リース取引については、通常の売買取引に係る方法に準じて会計処理を行っております。（少額リース資産及び短期のリース取引には</t>
    <phoneticPr fontId="2"/>
  </si>
  <si>
    <t>　　簡便的な取扱いをし、通常の賃貸借に係る方法に準じて会計処理を行っております。）</t>
    <phoneticPr fontId="2"/>
  </si>
  <si>
    <t>　　　なお、一般会計及び農業集落排水事業特別会計以外の会計では、当年度末における支給見込額に基づき、当年度の負担に属する額(12月から3月までの4か月分)</t>
    <phoneticPr fontId="2"/>
  </si>
  <si>
    <t>-</t>
    <phoneticPr fontId="2"/>
  </si>
  <si>
    <t>その他の貸付金</t>
    <rPh sb="2" eb="3">
      <t>タ</t>
    </rPh>
    <rPh sb="4" eb="7">
      <t>カシツケキン</t>
    </rPh>
    <phoneticPr fontId="2"/>
  </si>
  <si>
    <t>【未収金】</t>
    <phoneticPr fontId="2"/>
  </si>
  <si>
    <t>税等未収金</t>
    <rPh sb="0" eb="1">
      <t>ゼイ</t>
    </rPh>
    <rPh sb="1" eb="2">
      <t>トウ</t>
    </rPh>
    <phoneticPr fontId="14"/>
  </si>
  <si>
    <t>　減債基金</t>
    <rPh sb="1" eb="3">
      <t>ゲンサイ</t>
    </rPh>
    <rPh sb="3" eb="5">
      <t>キキン</t>
    </rPh>
    <phoneticPr fontId="14"/>
  </si>
  <si>
    <t>　財政調整基金</t>
    <rPh sb="1" eb="3">
      <t>ザイセイ</t>
    </rPh>
    <rPh sb="3" eb="5">
      <t>チョウセイ</t>
    </rPh>
    <rPh sb="5" eb="7">
      <t>キキン</t>
    </rPh>
    <phoneticPr fontId="14"/>
  </si>
  <si>
    <t>　人材育成基金</t>
    <rPh sb="1" eb="3">
      <t>ジンザイ</t>
    </rPh>
    <rPh sb="3" eb="5">
      <t>イクセイ</t>
    </rPh>
    <rPh sb="5" eb="7">
      <t>キキン</t>
    </rPh>
    <phoneticPr fontId="14"/>
  </si>
  <si>
    <t>　福祉基金</t>
    <rPh sb="1" eb="3">
      <t>フクシ</t>
    </rPh>
    <rPh sb="3" eb="5">
      <t>キキン</t>
    </rPh>
    <phoneticPr fontId="14"/>
  </si>
  <si>
    <t>　公共施設等整備基金</t>
    <rPh sb="1" eb="3">
      <t>コウキョウ</t>
    </rPh>
    <rPh sb="3" eb="5">
      <t>シセツ</t>
    </rPh>
    <rPh sb="5" eb="6">
      <t>トウ</t>
    </rPh>
    <rPh sb="6" eb="8">
      <t>セイビ</t>
    </rPh>
    <rPh sb="8" eb="10">
      <t>キキン</t>
    </rPh>
    <phoneticPr fontId="14"/>
  </si>
  <si>
    <t>　学校施設整備基金</t>
    <rPh sb="1" eb="3">
      <t>ガッコウ</t>
    </rPh>
    <rPh sb="3" eb="5">
      <t>シセツ</t>
    </rPh>
    <rPh sb="5" eb="7">
      <t>セイビ</t>
    </rPh>
    <rPh sb="7" eb="9">
      <t>キキン</t>
    </rPh>
    <phoneticPr fontId="14"/>
  </si>
  <si>
    <t>【国民健康保険事業特別会計】</t>
    <rPh sb="1" eb="3">
      <t>コクミン</t>
    </rPh>
    <rPh sb="3" eb="5">
      <t>ケンコウ</t>
    </rPh>
    <rPh sb="5" eb="7">
      <t>ホケン</t>
    </rPh>
    <rPh sb="7" eb="9">
      <t>ジギョウ</t>
    </rPh>
    <rPh sb="9" eb="11">
      <t>トクベツ</t>
    </rPh>
    <rPh sb="11" eb="13">
      <t>カイケイ</t>
    </rPh>
    <phoneticPr fontId="14"/>
  </si>
  <si>
    <t>【介護保険特別会計】</t>
    <rPh sb="1" eb="3">
      <t>カイゴ</t>
    </rPh>
    <rPh sb="3" eb="5">
      <t>ホケン</t>
    </rPh>
    <rPh sb="5" eb="7">
      <t>トクベツ</t>
    </rPh>
    <rPh sb="7" eb="9">
      <t>カイケイ</t>
    </rPh>
    <phoneticPr fontId="14"/>
  </si>
  <si>
    <t>【農業集落排水事業特別会計】</t>
    <rPh sb="1" eb="3">
      <t>ノウギョウ</t>
    </rPh>
    <rPh sb="3" eb="5">
      <t>シュウラク</t>
    </rPh>
    <rPh sb="5" eb="7">
      <t>ハイスイ</t>
    </rPh>
    <rPh sb="7" eb="9">
      <t>ジギョウ</t>
    </rPh>
    <rPh sb="9" eb="11">
      <t>トクベツ</t>
    </rPh>
    <rPh sb="11" eb="13">
      <t>カイケイ</t>
    </rPh>
    <phoneticPr fontId="14"/>
  </si>
  <si>
    <t>　水道事業会計</t>
    <rPh sb="1" eb="3">
      <t>スイドウ</t>
    </rPh>
    <rPh sb="3" eb="5">
      <t>ジギョウ</t>
    </rPh>
    <rPh sb="5" eb="7">
      <t>カイケイ</t>
    </rPh>
    <phoneticPr fontId="14"/>
  </si>
  <si>
    <t>　農業集落排水事業債</t>
    <rPh sb="1" eb="3">
      <t>ノウギョウ</t>
    </rPh>
    <rPh sb="3" eb="5">
      <t>シュウラク</t>
    </rPh>
    <rPh sb="5" eb="7">
      <t>ハイスイ</t>
    </rPh>
    <rPh sb="7" eb="9">
      <t>ジギョウ</t>
    </rPh>
    <rPh sb="9" eb="10">
      <t>サイ</t>
    </rPh>
    <phoneticPr fontId="14"/>
  </si>
  <si>
    <t>　板柳町公共下水道事業会計
　企業債</t>
    <rPh sb="1" eb="4">
      <t>イ</t>
    </rPh>
    <rPh sb="4" eb="6">
      <t>コウキョウ</t>
    </rPh>
    <rPh sb="6" eb="9">
      <t>ゲスイドウ</t>
    </rPh>
    <rPh sb="9" eb="11">
      <t>ジギョウ</t>
    </rPh>
    <rPh sb="11" eb="13">
      <t>カイケイ</t>
    </rPh>
    <rPh sb="15" eb="17">
      <t>キギョウ</t>
    </rPh>
    <rPh sb="17" eb="18">
      <t>サイ</t>
    </rPh>
    <phoneticPr fontId="14"/>
  </si>
  <si>
    <t>　板柳町水道事業会計
　企業債</t>
    <rPh sb="1" eb="4">
      <t>イ</t>
    </rPh>
    <rPh sb="4" eb="6">
      <t>スイドウ</t>
    </rPh>
    <rPh sb="6" eb="8">
      <t>ジギョウ</t>
    </rPh>
    <rPh sb="8" eb="10">
      <t>カイケイ</t>
    </rPh>
    <rPh sb="12" eb="14">
      <t>キギョウ</t>
    </rPh>
    <rPh sb="14" eb="15">
      <t>サイ</t>
    </rPh>
    <phoneticPr fontId="14"/>
  </si>
  <si>
    <t>　国民健康保険板柳中央病院事業会計
　企業債</t>
    <rPh sb="1" eb="3">
      <t>コクミン</t>
    </rPh>
    <rPh sb="3" eb="5">
      <t>ケンコウ</t>
    </rPh>
    <rPh sb="5" eb="7">
      <t>ホケン</t>
    </rPh>
    <rPh sb="7" eb="9">
      <t>イタヤナギ</t>
    </rPh>
    <rPh sb="9" eb="11">
      <t>チュウオウ</t>
    </rPh>
    <rPh sb="11" eb="13">
      <t>ビョウイン</t>
    </rPh>
    <rPh sb="13" eb="15">
      <t>ジギョウ</t>
    </rPh>
    <rPh sb="15" eb="17">
      <t>カイケイ</t>
    </rPh>
    <rPh sb="19" eb="22">
      <t>キギョウサイ</t>
    </rPh>
    <phoneticPr fontId="14"/>
  </si>
  <si>
    <t>現金預金（後期高齢者医療特別会計）</t>
    <rPh sb="0" eb="2">
      <t>ゲンキン</t>
    </rPh>
    <rPh sb="2" eb="4">
      <t>ヨキン</t>
    </rPh>
    <rPh sb="5" eb="7">
      <t>コウキ</t>
    </rPh>
    <rPh sb="7" eb="10">
      <t>コウレイシャ</t>
    </rPh>
    <rPh sb="10" eb="12">
      <t>イリョウ</t>
    </rPh>
    <rPh sb="12" eb="14">
      <t>トクベツ</t>
    </rPh>
    <rPh sb="14" eb="16">
      <t>カイケイ</t>
    </rPh>
    <phoneticPr fontId="14"/>
  </si>
  <si>
    <t>現金預金（農業集落排水事業特別会計）</t>
    <rPh sb="0" eb="2">
      <t>ゲンキン</t>
    </rPh>
    <rPh sb="2" eb="4">
      <t>ヨキン</t>
    </rPh>
    <rPh sb="5" eb="7">
      <t>ノウギョウ</t>
    </rPh>
    <rPh sb="7" eb="9">
      <t>シュウラク</t>
    </rPh>
    <rPh sb="9" eb="11">
      <t>ハイスイ</t>
    </rPh>
    <rPh sb="11" eb="13">
      <t>ジギョウ</t>
    </rPh>
    <rPh sb="13" eb="15">
      <t>トクベツ</t>
    </rPh>
    <rPh sb="15" eb="17">
      <t>カイケイ</t>
    </rPh>
    <phoneticPr fontId="14"/>
  </si>
  <si>
    <t>現金預金（国民健康保険板柳中央病院事業会計）</t>
    <rPh sb="0" eb="2">
      <t>ゲンキン</t>
    </rPh>
    <rPh sb="2" eb="4">
      <t>ヨキン</t>
    </rPh>
    <rPh sb="5" eb="7">
      <t>コクミン</t>
    </rPh>
    <rPh sb="7" eb="9">
      <t>ケンコウ</t>
    </rPh>
    <rPh sb="9" eb="11">
      <t>ホケン</t>
    </rPh>
    <rPh sb="11" eb="13">
      <t>イタヤナギ</t>
    </rPh>
    <rPh sb="13" eb="15">
      <t>チュウオウ</t>
    </rPh>
    <rPh sb="15" eb="17">
      <t>ビョウイン</t>
    </rPh>
    <rPh sb="17" eb="19">
      <t>ジギョウ</t>
    </rPh>
    <rPh sb="19" eb="21">
      <t>カイケイ</t>
    </rPh>
    <phoneticPr fontId="14"/>
  </si>
  <si>
    <t>現金預金（板柳町水道事業会計）</t>
    <rPh sb="0" eb="2">
      <t>ゲンキン</t>
    </rPh>
    <rPh sb="2" eb="4">
      <t>ヨキン</t>
    </rPh>
    <rPh sb="5" eb="8">
      <t>イ</t>
    </rPh>
    <rPh sb="8" eb="10">
      <t>スイドウ</t>
    </rPh>
    <rPh sb="10" eb="12">
      <t>ジギョウ</t>
    </rPh>
    <rPh sb="12" eb="14">
      <t>カイケイ</t>
    </rPh>
    <phoneticPr fontId="14"/>
  </si>
  <si>
    <t>現金預金（板柳町公共下水道事業会計）</t>
    <rPh sb="0" eb="2">
      <t>ゲンキン</t>
    </rPh>
    <rPh sb="2" eb="4">
      <t>ヨキン</t>
    </rPh>
    <rPh sb="5" eb="8">
      <t>イ</t>
    </rPh>
    <rPh sb="8" eb="10">
      <t>コウキョウ</t>
    </rPh>
    <rPh sb="10" eb="13">
      <t>ゲスイドウ</t>
    </rPh>
    <rPh sb="13" eb="15">
      <t>ジギョウ</t>
    </rPh>
    <rPh sb="15" eb="17">
      <t>カイケイ</t>
    </rPh>
    <phoneticPr fontId="14"/>
  </si>
  <si>
    <t>統一的な基準による財務書類等</t>
    <phoneticPr fontId="2"/>
  </si>
  <si>
    <t>　　②　投資損失引当金</t>
    <rPh sb="4" eb="6">
      <t>トウシ</t>
    </rPh>
    <rPh sb="6" eb="8">
      <t>ソンシツ</t>
    </rPh>
    <phoneticPr fontId="2"/>
  </si>
  <si>
    <t>　　③　退職手当引当金</t>
    <rPh sb="6" eb="8">
      <t>テアテ</t>
    </rPh>
    <phoneticPr fontId="2"/>
  </si>
  <si>
    <t>　　　一時借入金に係る利子額　　　　       2,400千円</t>
    <rPh sb="3" eb="5">
      <t>イチジ</t>
    </rPh>
    <rPh sb="5" eb="8">
      <t>カリイレキン</t>
    </rPh>
    <rPh sb="9" eb="10">
      <t>カカ</t>
    </rPh>
    <rPh sb="11" eb="13">
      <t>リシ</t>
    </rPh>
    <rPh sb="13" eb="14">
      <t>ガク</t>
    </rPh>
    <rPh sb="30" eb="32">
      <t>センエン</t>
    </rPh>
    <phoneticPr fontId="2"/>
  </si>
  <si>
    <t>㈱みずほフィナンシャルグループ</t>
  </si>
  <si>
    <t>津軽広域活動推進基金</t>
    <rPh sb="0" eb="2">
      <t>ツガル</t>
    </rPh>
    <rPh sb="2" eb="4">
      <t>コウイキ</t>
    </rPh>
    <rPh sb="4" eb="10">
      <t>カツドウスイシンキキン</t>
    </rPh>
    <phoneticPr fontId="5"/>
  </si>
  <si>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5"/>
  </si>
  <si>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5"/>
  </si>
  <si>
    <t>青森放送㈱</t>
    <rPh sb="0" eb="2">
      <t>アオモリ</t>
    </rPh>
    <rPh sb="2" eb="4">
      <t>ホウソウ</t>
    </rPh>
    <phoneticPr fontId="5"/>
  </si>
  <si>
    <t>㈱陸奥新報</t>
    <rPh sb="1" eb="3">
      <t>ムツ</t>
    </rPh>
    <rPh sb="3" eb="5">
      <t>シンポウ</t>
    </rPh>
    <phoneticPr fontId="5"/>
  </si>
  <si>
    <t>公益社団法人　青森県観光連盟</t>
    <rPh sb="0" eb="2">
      <t>コウエキ</t>
    </rPh>
    <rPh sb="2" eb="4">
      <t>シャダン</t>
    </rPh>
    <rPh sb="4" eb="6">
      <t>ホウジン</t>
    </rPh>
    <rPh sb="7" eb="10">
      <t>アオモリケン</t>
    </rPh>
    <rPh sb="10" eb="12">
      <t>カンコウ</t>
    </rPh>
    <rPh sb="12" eb="14">
      <t>レンメイ</t>
    </rPh>
    <phoneticPr fontId="5"/>
  </si>
  <si>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5"/>
  </si>
  <si>
    <t>青い森信用金庫</t>
    <rPh sb="0" eb="1">
      <t>アオ</t>
    </rPh>
    <rPh sb="2" eb="7">
      <t>モリシンヨウキンコ</t>
    </rPh>
    <phoneticPr fontId="5"/>
  </si>
  <si>
    <t>青森県農業信用基金協会</t>
    <rPh sb="0" eb="3">
      <t>アオモリケン</t>
    </rPh>
    <rPh sb="3" eb="5">
      <t>ノウギョウ</t>
    </rPh>
    <rPh sb="5" eb="7">
      <t>シンヨウ</t>
    </rPh>
    <rPh sb="7" eb="9">
      <t>キキン</t>
    </rPh>
    <rPh sb="9" eb="11">
      <t>キョウカイ</t>
    </rPh>
    <phoneticPr fontId="5"/>
  </si>
  <si>
    <t>地方公共団体金融機構</t>
    <rPh sb="0" eb="2">
      <t>チホウ</t>
    </rPh>
    <rPh sb="2" eb="4">
      <t>コウキョウ</t>
    </rPh>
    <rPh sb="4" eb="6">
      <t>ダンタイ</t>
    </rPh>
    <rPh sb="6" eb="8">
      <t>キンユウ</t>
    </rPh>
    <rPh sb="8" eb="10">
      <t>キコウ</t>
    </rPh>
    <phoneticPr fontId="5"/>
  </si>
  <si>
    <t>公益社団法人あおもり農林業支援センター</t>
    <rPh sb="0" eb="2">
      <t>コウエキ</t>
    </rPh>
    <rPh sb="2" eb="4">
      <t>シャダン</t>
    </rPh>
    <rPh sb="4" eb="6">
      <t>ホウジン</t>
    </rPh>
    <rPh sb="10" eb="13">
      <t>ノウリンギョウ</t>
    </rPh>
    <rPh sb="13" eb="15">
      <t>シエン</t>
    </rPh>
    <phoneticPr fontId="5"/>
  </si>
  <si>
    <t>青森県信用保証協会</t>
    <rPh sb="0" eb="3">
      <t>アオモリケン</t>
    </rPh>
    <rPh sb="3" eb="5">
      <t>シンヨウ</t>
    </rPh>
    <rPh sb="5" eb="7">
      <t>ホショウ</t>
    </rPh>
    <rPh sb="7" eb="9">
      <t>キョウカイ</t>
    </rPh>
    <phoneticPr fontId="5"/>
  </si>
  <si>
    <t>公益財団法人　青森県建設技術センター</t>
    <rPh sb="0" eb="2">
      <t>コウエキ</t>
    </rPh>
    <rPh sb="2" eb="4">
      <t>ザイダン</t>
    </rPh>
    <rPh sb="4" eb="6">
      <t>ホウジン</t>
    </rPh>
    <rPh sb="7" eb="10">
      <t>アオモリケン</t>
    </rPh>
    <rPh sb="10" eb="12">
      <t>ケンセツ</t>
    </rPh>
    <rPh sb="12" eb="14">
      <t>ギジュツ</t>
    </rPh>
    <phoneticPr fontId="5"/>
  </si>
  <si>
    <t>東北電力㈱</t>
    <rPh sb="0" eb="4">
      <t>トウホクデンリョク</t>
    </rPh>
    <phoneticPr fontId="31"/>
  </si>
  <si>
    <t>津軽広域活動推進基金</t>
    <rPh sb="0" eb="2">
      <t>ツガル</t>
    </rPh>
    <rPh sb="2" eb="4">
      <t>コウイキ</t>
    </rPh>
    <rPh sb="4" eb="10">
      <t>カツドウスイシンキキン</t>
    </rPh>
    <phoneticPr fontId="31"/>
  </si>
  <si>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31"/>
  </si>
  <si>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31"/>
  </si>
  <si>
    <t>青森放送㈱</t>
    <rPh sb="0" eb="2">
      <t>アオモリ</t>
    </rPh>
    <rPh sb="2" eb="4">
      <t>ホウソウ</t>
    </rPh>
    <phoneticPr fontId="31"/>
  </si>
  <si>
    <t>㈱陸奥新報</t>
    <rPh sb="1" eb="3">
      <t>ムツ</t>
    </rPh>
    <rPh sb="3" eb="5">
      <t>シンポウ</t>
    </rPh>
    <phoneticPr fontId="31"/>
  </si>
  <si>
    <t>公益社団法人　青森県観光連盟</t>
    <rPh sb="0" eb="2">
      <t>コウエキ</t>
    </rPh>
    <rPh sb="2" eb="4">
      <t>シャダン</t>
    </rPh>
    <rPh sb="4" eb="6">
      <t>ホウジン</t>
    </rPh>
    <rPh sb="7" eb="10">
      <t>アオモリケン</t>
    </rPh>
    <rPh sb="10" eb="12">
      <t>カンコウ</t>
    </rPh>
    <rPh sb="12" eb="14">
      <t>レンメイ</t>
    </rPh>
    <phoneticPr fontId="31"/>
  </si>
  <si>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31"/>
  </si>
  <si>
    <t>青い森信用金庫</t>
    <rPh sb="0" eb="1">
      <t>アオ</t>
    </rPh>
    <rPh sb="2" eb="7">
      <t>モリシンヨウキンコ</t>
    </rPh>
    <phoneticPr fontId="31"/>
  </si>
  <si>
    <t>青森県農業信用基金協会</t>
    <rPh sb="0" eb="3">
      <t>アオモリケン</t>
    </rPh>
    <rPh sb="3" eb="5">
      <t>ノウギョウ</t>
    </rPh>
    <rPh sb="5" eb="7">
      <t>シンヨウ</t>
    </rPh>
    <rPh sb="7" eb="9">
      <t>キキン</t>
    </rPh>
    <rPh sb="9" eb="11">
      <t>キョウカイ</t>
    </rPh>
    <phoneticPr fontId="31"/>
  </si>
  <si>
    <t>地方公共団体金融機構</t>
    <rPh sb="0" eb="2">
      <t>チホウ</t>
    </rPh>
    <rPh sb="2" eb="4">
      <t>コウキョウ</t>
    </rPh>
    <rPh sb="4" eb="6">
      <t>ダンタイ</t>
    </rPh>
    <rPh sb="6" eb="8">
      <t>キンユウ</t>
    </rPh>
    <rPh sb="8" eb="10">
      <t>キコウ</t>
    </rPh>
    <phoneticPr fontId="31"/>
  </si>
  <si>
    <t>公益社団法人あおもり農林業支援センター</t>
    <rPh sb="0" eb="2">
      <t>コウエキ</t>
    </rPh>
    <rPh sb="2" eb="4">
      <t>シャダン</t>
    </rPh>
    <rPh sb="4" eb="6">
      <t>ホウジン</t>
    </rPh>
    <rPh sb="10" eb="13">
      <t>ノウリンギョウ</t>
    </rPh>
    <rPh sb="13" eb="15">
      <t>シエン</t>
    </rPh>
    <phoneticPr fontId="31"/>
  </si>
  <si>
    <t>青森県信用保証協会</t>
    <rPh sb="0" eb="3">
      <t>アオモリケン</t>
    </rPh>
    <rPh sb="3" eb="5">
      <t>シンヨウ</t>
    </rPh>
    <rPh sb="5" eb="7">
      <t>ホショウ</t>
    </rPh>
    <rPh sb="7" eb="9">
      <t>キョウカイ</t>
    </rPh>
    <phoneticPr fontId="31"/>
  </si>
  <si>
    <t>公益財団法人　青森県建設技術センター</t>
    <rPh sb="0" eb="2">
      <t>コウエキ</t>
    </rPh>
    <rPh sb="2" eb="4">
      <t>ザイダン</t>
    </rPh>
    <rPh sb="4" eb="6">
      <t>ホウジン</t>
    </rPh>
    <rPh sb="7" eb="10">
      <t>アオモリケン</t>
    </rPh>
    <rPh sb="10" eb="12">
      <t>ケンセツ</t>
    </rPh>
    <rPh sb="12" eb="14">
      <t>ギジュツ</t>
    </rPh>
    <phoneticPr fontId="31"/>
  </si>
  <si>
    <t>減債基金</t>
    <rPh sb="0" eb="2">
      <t>ゲンサイ</t>
    </rPh>
    <rPh sb="2" eb="4">
      <t>キキン</t>
    </rPh>
    <phoneticPr fontId="4"/>
  </si>
  <si>
    <t>財政調整基金</t>
    <rPh sb="0" eb="2">
      <t>ザイセイ</t>
    </rPh>
    <rPh sb="2" eb="4">
      <t>チョウセイ</t>
    </rPh>
    <rPh sb="4" eb="6">
      <t>キキン</t>
    </rPh>
    <phoneticPr fontId="4"/>
  </si>
  <si>
    <t>人材育成基金</t>
    <rPh sb="0" eb="2">
      <t>ジンザイ</t>
    </rPh>
    <rPh sb="2" eb="4">
      <t>イクセイ</t>
    </rPh>
    <rPh sb="4" eb="6">
      <t>キキン</t>
    </rPh>
    <phoneticPr fontId="4"/>
  </si>
  <si>
    <t>福祉基金</t>
    <rPh sb="0" eb="2">
      <t>フクシ</t>
    </rPh>
    <rPh sb="2" eb="4">
      <t>キキン</t>
    </rPh>
    <phoneticPr fontId="4"/>
  </si>
  <si>
    <t>公共施設等整備基金</t>
    <rPh sb="0" eb="2">
      <t>コウキョウ</t>
    </rPh>
    <rPh sb="2" eb="4">
      <t>シセツ</t>
    </rPh>
    <rPh sb="4" eb="5">
      <t>トウ</t>
    </rPh>
    <rPh sb="5" eb="7">
      <t>セイビ</t>
    </rPh>
    <rPh sb="7" eb="9">
      <t>キキン</t>
    </rPh>
    <phoneticPr fontId="4"/>
  </si>
  <si>
    <t>学校施設整備基金</t>
    <rPh sb="0" eb="2">
      <t>ガッコウ</t>
    </rPh>
    <rPh sb="2" eb="4">
      <t>シセツ</t>
    </rPh>
    <rPh sb="4" eb="6">
      <t>セイビ</t>
    </rPh>
    <rPh sb="6" eb="8">
      <t>キキン</t>
    </rPh>
    <phoneticPr fontId="4"/>
  </si>
  <si>
    <t>スポーツ振興基金</t>
    <rPh sb="4" eb="6">
      <t>シンコウ</t>
    </rPh>
    <rPh sb="6" eb="8">
      <t>キキン</t>
    </rPh>
    <phoneticPr fontId="4"/>
  </si>
  <si>
    <t>奨学金貸付金</t>
    <rPh sb="0" eb="3">
      <t>ショウガクキン</t>
    </rPh>
    <rPh sb="3" eb="5">
      <t>カシツケ</t>
    </rPh>
    <rPh sb="5" eb="6">
      <t>キン</t>
    </rPh>
    <phoneticPr fontId="4"/>
  </si>
  <si>
    <t>奨学金貸付金</t>
  </si>
  <si>
    <t>老人居室整備資金貸付金</t>
  </si>
  <si>
    <t>町民税　個人</t>
    <rPh sb="0" eb="2">
      <t>チョウミン</t>
    </rPh>
    <rPh sb="2" eb="3">
      <t>ゼイ</t>
    </rPh>
    <rPh sb="4" eb="6">
      <t>コジン</t>
    </rPh>
    <phoneticPr fontId="4"/>
  </si>
  <si>
    <t>町民税　法人</t>
    <rPh sb="0" eb="2">
      <t>チョウミン</t>
    </rPh>
    <rPh sb="2" eb="3">
      <t>ゼイ</t>
    </rPh>
    <rPh sb="4" eb="6">
      <t>ホウジン</t>
    </rPh>
    <phoneticPr fontId="4"/>
  </si>
  <si>
    <t>固定資産税</t>
    <rPh sb="0" eb="2">
      <t>コテイ</t>
    </rPh>
    <rPh sb="2" eb="5">
      <t>シサンゼイ</t>
    </rPh>
    <phoneticPr fontId="4"/>
  </si>
  <si>
    <t>軽自動車税</t>
    <rPh sb="0" eb="4">
      <t>ケイジドウシャ</t>
    </rPh>
    <rPh sb="4" eb="5">
      <t>ゼイ</t>
    </rPh>
    <phoneticPr fontId="4"/>
  </si>
  <si>
    <t>保育料滞納繰越</t>
  </si>
  <si>
    <t>その他の未収金</t>
    <rPh sb="2" eb="3">
      <t>タ</t>
    </rPh>
    <rPh sb="4" eb="6">
      <t>ミシュウ</t>
    </rPh>
    <rPh sb="6" eb="7">
      <t>キン</t>
    </rPh>
    <phoneticPr fontId="6"/>
  </si>
  <si>
    <t>住宅使用料滞納繰越</t>
  </si>
  <si>
    <t>高齢者整備資金貸付金利子収入</t>
  </si>
  <si>
    <t>奨学金貸付金元金収入</t>
  </si>
  <si>
    <t>(参考)_x000D_
加重平均_x000D_
利率</t>
  </si>
  <si>
    <t>徴収不能引当金（固定資産）</t>
    <rPh sb="8" eb="10">
      <t>コテイ</t>
    </rPh>
    <rPh sb="10" eb="12">
      <t>シサン</t>
    </rPh>
    <phoneticPr fontId="14"/>
  </si>
  <si>
    <t>徴収不能引当金（流動資産）</t>
    <rPh sb="8" eb="10">
      <t>リュウドウ</t>
    </rPh>
    <rPh sb="10" eb="12">
      <t>シサン</t>
    </rPh>
    <phoneticPr fontId="14"/>
  </si>
  <si>
    <t>退職手当引当金</t>
    <phoneticPr fontId="14"/>
  </si>
  <si>
    <t>損失補償等引当金</t>
    <phoneticPr fontId="14"/>
  </si>
  <si>
    <t>賞与等引当金</t>
  </si>
  <si>
    <t>国営浅瀬石川地区土地改良事業負担金</t>
  </si>
  <si>
    <t>弘前地区消防事務組合負担金</t>
  </si>
  <si>
    <t>後期高齢者医療広域連合負担金（療養給付費）</t>
  </si>
  <si>
    <t>一般財団法人板柳町産業振興公社りんごワーク研究所交付金</t>
  </si>
  <si>
    <t>弘前地区環境整備事務組合負担金</t>
  </si>
  <si>
    <t>農業次世代人材投資事業（経営開始型）給付金</t>
  </si>
  <si>
    <t>農地維持支払交付金</t>
  </si>
  <si>
    <t>町転作団地化育成支援事業費補助金</t>
  </si>
  <si>
    <t>町社会福祉協議会補助金</t>
  </si>
  <si>
    <t>西北五広域福祉事務組合負担金</t>
  </si>
  <si>
    <t>その他</t>
    <rPh sb="2" eb="3">
      <t>タ</t>
    </rPh>
    <phoneticPr fontId="4"/>
  </si>
  <si>
    <t>町税</t>
    <rPh sb="0" eb="2">
      <t>チョウゼイ</t>
    </rPh>
    <phoneticPr fontId="14"/>
  </si>
  <si>
    <t>利子割交付金</t>
    <rPh sb="0" eb="2">
      <t>リシ</t>
    </rPh>
    <rPh sb="2" eb="3">
      <t>ワリ</t>
    </rPh>
    <rPh sb="3" eb="6">
      <t>コウフキン</t>
    </rPh>
    <phoneticPr fontId="14"/>
  </si>
  <si>
    <t>配当割交付金</t>
    <rPh sb="0" eb="2">
      <t>ハイトウ</t>
    </rPh>
    <rPh sb="2" eb="3">
      <t>ワリ</t>
    </rPh>
    <rPh sb="3" eb="6">
      <t>コウフキン</t>
    </rPh>
    <phoneticPr fontId="14"/>
  </si>
  <si>
    <t>株式等譲渡所得割交付金</t>
    <rPh sb="0" eb="2">
      <t>カブシキ</t>
    </rPh>
    <rPh sb="2" eb="3">
      <t>トウ</t>
    </rPh>
    <rPh sb="3" eb="5">
      <t>ジョウト</t>
    </rPh>
    <rPh sb="5" eb="7">
      <t>ショトク</t>
    </rPh>
    <rPh sb="7" eb="8">
      <t>ワリ</t>
    </rPh>
    <rPh sb="8" eb="11">
      <t>コウフキン</t>
    </rPh>
    <phoneticPr fontId="14"/>
  </si>
  <si>
    <t>自動車取得税交付金</t>
    <rPh sb="0" eb="3">
      <t>ジドウシャ</t>
    </rPh>
    <rPh sb="3" eb="5">
      <t>シュトク</t>
    </rPh>
    <rPh sb="5" eb="6">
      <t>ゼイ</t>
    </rPh>
    <rPh sb="6" eb="9">
      <t>コウフキン</t>
    </rPh>
    <phoneticPr fontId="14"/>
  </si>
  <si>
    <t>地方特例交付金</t>
    <rPh sb="0" eb="2">
      <t>チホウ</t>
    </rPh>
    <rPh sb="2" eb="4">
      <t>トクレイ</t>
    </rPh>
    <rPh sb="4" eb="7">
      <t>コウフキン</t>
    </rPh>
    <phoneticPr fontId="14"/>
  </si>
  <si>
    <t>交通安全対策特別交付金</t>
    <rPh sb="0" eb="4">
      <t>コウツウアンゼン</t>
    </rPh>
    <rPh sb="4" eb="6">
      <t>タイサク</t>
    </rPh>
    <rPh sb="6" eb="8">
      <t>トクベツ</t>
    </rPh>
    <rPh sb="8" eb="11">
      <t>コウフキン</t>
    </rPh>
    <phoneticPr fontId="14"/>
  </si>
  <si>
    <t>分担金及び負担金</t>
    <rPh sb="0" eb="3">
      <t>ブンタンキン</t>
    </rPh>
    <rPh sb="3" eb="4">
      <t>オヨ</t>
    </rPh>
    <rPh sb="5" eb="8">
      <t>フタンキン</t>
    </rPh>
    <phoneticPr fontId="14"/>
  </si>
  <si>
    <t>寄附金</t>
    <rPh sb="0" eb="3">
      <t>キフキン</t>
    </rPh>
    <phoneticPr fontId="14"/>
  </si>
  <si>
    <t>長期延滞債権及び未収金の増減分</t>
    <rPh sb="0" eb="6">
      <t>チョウキエンタイサイケン</t>
    </rPh>
    <rPh sb="6" eb="7">
      <t>オヨ</t>
    </rPh>
    <rPh sb="8" eb="11">
      <t>ミシュウキン</t>
    </rPh>
    <rPh sb="12" eb="14">
      <t>ゾウゲン</t>
    </rPh>
    <rPh sb="14" eb="15">
      <t>ブン</t>
    </rPh>
    <phoneticPr fontId="14"/>
  </si>
  <si>
    <t>県支出金</t>
    <rPh sb="0" eb="1">
      <t>ケン</t>
    </rPh>
    <rPh sb="1" eb="4">
      <t>シシュツキン</t>
    </rPh>
    <phoneticPr fontId="14"/>
  </si>
  <si>
    <t>【未収金】
税等未収金</t>
    <rPh sb="6" eb="11">
      <t>ゼイトウミシュウキン</t>
    </rPh>
    <phoneticPr fontId="14"/>
  </si>
  <si>
    <t>　一般会計</t>
    <rPh sb="1" eb="3">
      <t>イッパン</t>
    </rPh>
    <rPh sb="3" eb="5">
      <t>カイケイ</t>
    </rPh>
    <phoneticPr fontId="14"/>
  </si>
  <si>
    <t>町民税　個人</t>
    <rPh sb="0" eb="2">
      <t>チョウミン</t>
    </rPh>
    <rPh sb="2" eb="3">
      <t>ゼイ</t>
    </rPh>
    <rPh sb="4" eb="6">
      <t>コジン</t>
    </rPh>
    <phoneticPr fontId="32"/>
  </si>
  <si>
    <t>町民税　法人</t>
    <rPh sb="0" eb="2">
      <t>チョウミン</t>
    </rPh>
    <rPh sb="2" eb="3">
      <t>ゼイ</t>
    </rPh>
    <rPh sb="4" eb="6">
      <t>ホウジン</t>
    </rPh>
    <phoneticPr fontId="32"/>
  </si>
  <si>
    <t>固定資産税</t>
    <rPh sb="0" eb="2">
      <t>コテイ</t>
    </rPh>
    <rPh sb="2" eb="5">
      <t>シサンゼイ</t>
    </rPh>
    <phoneticPr fontId="32"/>
  </si>
  <si>
    <t>軽自動車税</t>
    <rPh sb="0" eb="4">
      <t>ケイジドウシャ</t>
    </rPh>
    <rPh sb="4" eb="5">
      <t>ゼイ</t>
    </rPh>
    <phoneticPr fontId="32"/>
  </si>
  <si>
    <t>　国民健康保険特別会計</t>
    <rPh sb="1" eb="3">
      <t>コクミン</t>
    </rPh>
    <rPh sb="3" eb="5">
      <t>ケンコウ</t>
    </rPh>
    <rPh sb="5" eb="7">
      <t>ホケン</t>
    </rPh>
    <rPh sb="7" eb="9">
      <t>トクベツ</t>
    </rPh>
    <rPh sb="9" eb="11">
      <t>カイケイ</t>
    </rPh>
    <phoneticPr fontId="14"/>
  </si>
  <si>
    <t>一般被保険者　</t>
    <rPh sb="0" eb="2">
      <t>イッパン</t>
    </rPh>
    <rPh sb="2" eb="6">
      <t>ヒホケンシャ</t>
    </rPh>
    <phoneticPr fontId="10"/>
  </si>
  <si>
    <t>退職被保険者</t>
  </si>
  <si>
    <t>　介護保険特別会計</t>
    <rPh sb="1" eb="9">
      <t>カイゴホケントクベツカイケイ</t>
    </rPh>
    <phoneticPr fontId="14"/>
  </si>
  <si>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10"/>
  </si>
  <si>
    <t>　後期高齢者医療特別会計</t>
    <rPh sb="1" eb="12">
      <t>コウキコウレイシャイリョウトクベツカイケイ</t>
    </rPh>
    <phoneticPr fontId="14"/>
  </si>
  <si>
    <t>後期高齢者医療保険料</t>
    <rPh sb="0" eb="2">
      <t>コウキ</t>
    </rPh>
    <rPh sb="2" eb="5">
      <t>コウレイシャ</t>
    </rPh>
    <rPh sb="5" eb="7">
      <t>イリョウ</t>
    </rPh>
    <rPh sb="7" eb="9">
      <t>ホケン</t>
    </rPh>
    <rPh sb="9" eb="10">
      <t>リョウ</t>
    </rPh>
    <phoneticPr fontId="10"/>
  </si>
  <si>
    <t>　農業集落排水会計</t>
    <phoneticPr fontId="14"/>
  </si>
  <si>
    <t>分担金_農業集落排水事業費分担金</t>
    <rPh sb="0" eb="3">
      <t>ブンタンキン</t>
    </rPh>
    <rPh sb="4" eb="6">
      <t>ノウギョウ</t>
    </rPh>
    <rPh sb="6" eb="8">
      <t>シュウラク</t>
    </rPh>
    <rPh sb="8" eb="10">
      <t>ハイスイ</t>
    </rPh>
    <rPh sb="10" eb="12">
      <t>ジギョウ</t>
    </rPh>
    <rPh sb="12" eb="13">
      <t>ヒ</t>
    </rPh>
    <rPh sb="13" eb="16">
      <t>ブンタンキン</t>
    </rPh>
    <phoneticPr fontId="10"/>
  </si>
  <si>
    <t>その他の未収金</t>
    <rPh sb="2" eb="3">
      <t>タ</t>
    </rPh>
    <rPh sb="4" eb="6">
      <t>ミシュウ</t>
    </rPh>
    <rPh sb="6" eb="7">
      <t>キン</t>
    </rPh>
    <phoneticPr fontId="14"/>
  </si>
  <si>
    <t>使用料_農業集落排水使用料</t>
    <rPh sb="0" eb="3">
      <t>シヨウリョウ</t>
    </rPh>
    <rPh sb="4" eb="10">
      <t>ノウギョウシュウラクハイスイ</t>
    </rPh>
    <rPh sb="10" eb="13">
      <t>シヨウリョウ</t>
    </rPh>
    <phoneticPr fontId="10"/>
  </si>
  <si>
    <t>　一般会計</t>
    <rPh sb="1" eb="5">
      <t>イッパンカイケイ</t>
    </rPh>
    <phoneticPr fontId="14"/>
  </si>
  <si>
    <t>　国民健康保険特別会計</t>
    <phoneticPr fontId="14"/>
  </si>
  <si>
    <t>一般被保険者　</t>
    <rPh sb="0" eb="2">
      <t>イッパン</t>
    </rPh>
    <rPh sb="2" eb="6">
      <t>ヒホケンシャ</t>
    </rPh>
    <phoneticPr fontId="32"/>
  </si>
  <si>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32"/>
  </si>
  <si>
    <t>　後期高齢者医療特別会計</t>
    <rPh sb="1" eb="3">
      <t>コウキ</t>
    </rPh>
    <rPh sb="3" eb="6">
      <t>コウレイシャ</t>
    </rPh>
    <rPh sb="6" eb="8">
      <t>イリョウ</t>
    </rPh>
    <rPh sb="8" eb="10">
      <t>トクベツ</t>
    </rPh>
    <rPh sb="10" eb="12">
      <t>カイケイ</t>
    </rPh>
    <phoneticPr fontId="14"/>
  </si>
  <si>
    <t>後期高齢者医療保険料</t>
  </si>
  <si>
    <t>　農業集落排水事業特別会計</t>
    <rPh sb="1" eb="3">
      <t>ノウギョウ</t>
    </rPh>
    <rPh sb="3" eb="5">
      <t>シュウラク</t>
    </rPh>
    <rPh sb="5" eb="7">
      <t>ハイスイ</t>
    </rPh>
    <rPh sb="7" eb="9">
      <t>ジギョウ</t>
    </rPh>
    <rPh sb="9" eb="11">
      <t>トクベツ</t>
    </rPh>
    <rPh sb="11" eb="13">
      <t>カイケイ</t>
    </rPh>
    <phoneticPr fontId="14"/>
  </si>
  <si>
    <t>農業集落排水使用料</t>
    <phoneticPr fontId="14"/>
  </si>
  <si>
    <t>　板柳中央病院事業会計</t>
    <rPh sb="1" eb="3">
      <t>イタヤナギ</t>
    </rPh>
    <rPh sb="3" eb="5">
      <t>チュウオウ</t>
    </rPh>
    <rPh sb="5" eb="7">
      <t>ビョウイン</t>
    </rPh>
    <rPh sb="7" eb="9">
      <t>ジギョウ</t>
    </rPh>
    <rPh sb="9" eb="11">
      <t>カイケイ</t>
    </rPh>
    <phoneticPr fontId="14"/>
  </si>
  <si>
    <t>流動資産_未収金</t>
    <rPh sb="0" eb="2">
      <t>リュウドウ</t>
    </rPh>
    <rPh sb="2" eb="4">
      <t>シサン</t>
    </rPh>
    <rPh sb="5" eb="8">
      <t>ミシュウキン</t>
    </rPh>
    <phoneticPr fontId="14"/>
  </si>
  <si>
    <t>　公共下水道事業会計</t>
    <phoneticPr fontId="14"/>
  </si>
  <si>
    <t>中南地域県民局　中南地域県民局長</t>
    <rPh sb="0" eb="1">
      <t>チュウ</t>
    </rPh>
    <rPh sb="1" eb="2">
      <t>ナン</t>
    </rPh>
    <rPh sb="2" eb="4">
      <t>チイキ</t>
    </rPh>
    <rPh sb="4" eb="6">
      <t>ケンミン</t>
    </rPh>
    <rPh sb="6" eb="7">
      <t>キョク</t>
    </rPh>
    <rPh sb="8" eb="9">
      <t>チュウ</t>
    </rPh>
    <rPh sb="9" eb="10">
      <t>ナン</t>
    </rPh>
    <rPh sb="10" eb="12">
      <t>チイキ</t>
    </rPh>
    <rPh sb="12" eb="14">
      <t>ケンミン</t>
    </rPh>
    <rPh sb="14" eb="16">
      <t>キョクチョウ</t>
    </rPh>
    <phoneticPr fontId="33"/>
  </si>
  <si>
    <t>国営施設機能保全事業による施設の長寿命化</t>
    <rPh sb="0" eb="2">
      <t>コクエイ</t>
    </rPh>
    <rPh sb="2" eb="4">
      <t>シセツ</t>
    </rPh>
    <rPh sb="4" eb="6">
      <t>キノウ</t>
    </rPh>
    <rPh sb="6" eb="8">
      <t>ホゼン</t>
    </rPh>
    <rPh sb="8" eb="10">
      <t>ジギョウ</t>
    </rPh>
    <rPh sb="13" eb="15">
      <t>シセツ</t>
    </rPh>
    <rPh sb="16" eb="20">
      <t>チョウジュミョウカ</t>
    </rPh>
    <phoneticPr fontId="33"/>
  </si>
  <si>
    <t>一般会計　　計</t>
    <rPh sb="0" eb="2">
      <t>イッパン</t>
    </rPh>
    <rPh sb="2" eb="4">
      <t>カイケイ</t>
    </rPh>
    <phoneticPr fontId="14"/>
  </si>
  <si>
    <t>一般被保険者診療報酬</t>
  </si>
  <si>
    <t>一般被保険者高額療養費</t>
  </si>
  <si>
    <t>介護納付費負担金</t>
  </si>
  <si>
    <t>国民健康保険事業特別会計　　計</t>
    <phoneticPr fontId="14"/>
  </si>
  <si>
    <t>保険料等負担金</t>
  </si>
  <si>
    <t xml:space="preserve"> 後期高齢者医療特別会計　計</t>
    <rPh sb="1" eb="8">
      <t>コウキコウレイシャイリョウ</t>
    </rPh>
    <rPh sb="8" eb="12">
      <t>トクベツカイケイ</t>
    </rPh>
    <phoneticPr fontId="14"/>
  </si>
  <si>
    <t>居宅介護サービス給付費</t>
  </si>
  <si>
    <t>施設介護サービス給付費</t>
  </si>
  <si>
    <t>地域密着型介護サービス給付費</t>
  </si>
  <si>
    <t>介護保険特別会計　計</t>
    <phoneticPr fontId="14"/>
  </si>
  <si>
    <t>農業集落排水事業特別会計　計</t>
    <phoneticPr fontId="14"/>
  </si>
  <si>
    <t>病院事業費用_医業費用_研究研修費_負担金</t>
    <rPh sb="0" eb="2">
      <t>ビョウイン</t>
    </rPh>
    <rPh sb="2" eb="4">
      <t>ジギョウ</t>
    </rPh>
    <rPh sb="4" eb="6">
      <t>ヒヨウ</t>
    </rPh>
    <rPh sb="7" eb="9">
      <t>イギョウ</t>
    </rPh>
    <rPh sb="9" eb="11">
      <t>ヒヨウ</t>
    </rPh>
    <rPh sb="12" eb="14">
      <t>ケンキュウ</t>
    </rPh>
    <rPh sb="14" eb="16">
      <t>ケンシュウ</t>
    </rPh>
    <rPh sb="16" eb="17">
      <t>ヒ</t>
    </rPh>
    <rPh sb="18" eb="21">
      <t>フタンキン</t>
    </rPh>
    <phoneticPr fontId="14"/>
  </si>
  <si>
    <t>板柳中央病院会計　計</t>
    <rPh sb="0" eb="2">
      <t>イタヤナギ</t>
    </rPh>
    <rPh sb="2" eb="4">
      <t>チュウオウ</t>
    </rPh>
    <rPh sb="4" eb="6">
      <t>ビョウイン</t>
    </rPh>
    <phoneticPr fontId="14"/>
  </si>
  <si>
    <t>事業費_営業費用_総係費_負担金</t>
    <rPh sb="0" eb="3">
      <t>ジギョウヒ</t>
    </rPh>
    <rPh sb="4" eb="6">
      <t>エイギョウ</t>
    </rPh>
    <rPh sb="6" eb="8">
      <t>ヒヨウ</t>
    </rPh>
    <rPh sb="9" eb="10">
      <t>ソウ</t>
    </rPh>
    <rPh sb="10" eb="11">
      <t>カカ</t>
    </rPh>
    <rPh sb="11" eb="12">
      <t>ヒ</t>
    </rPh>
    <rPh sb="13" eb="16">
      <t>フタンキン</t>
    </rPh>
    <phoneticPr fontId="14"/>
  </si>
  <si>
    <t>水道事業会計　計</t>
    <rPh sb="0" eb="2">
      <t>スイドウ</t>
    </rPh>
    <rPh sb="2" eb="4">
      <t>ジギョウ</t>
    </rPh>
    <phoneticPr fontId="14"/>
  </si>
  <si>
    <t>岩木川流域下水道維持管理負担金</t>
    <rPh sb="0" eb="3">
      <t>イワキガワ</t>
    </rPh>
    <rPh sb="3" eb="5">
      <t>リュウイキ</t>
    </rPh>
    <rPh sb="5" eb="8">
      <t>ゲスイドウ</t>
    </rPh>
    <rPh sb="8" eb="10">
      <t>イジ</t>
    </rPh>
    <rPh sb="10" eb="12">
      <t>カンリ</t>
    </rPh>
    <rPh sb="12" eb="15">
      <t>フタンキン</t>
    </rPh>
    <phoneticPr fontId="14"/>
  </si>
  <si>
    <t>公共下水事業会計　計</t>
    <rPh sb="0" eb="2">
      <t>コウキョウ</t>
    </rPh>
    <rPh sb="2" eb="4">
      <t>ゲスイ</t>
    </rPh>
    <rPh sb="4" eb="6">
      <t>ジギョウ</t>
    </rPh>
    <phoneticPr fontId="14"/>
  </si>
  <si>
    <t>全体会計相殺　計</t>
    <rPh sb="0" eb="2">
      <t>ゼンタイ</t>
    </rPh>
    <rPh sb="2" eb="4">
      <t>カイケイ</t>
    </rPh>
    <rPh sb="4" eb="6">
      <t>ソウサイ</t>
    </rPh>
    <phoneticPr fontId="14"/>
  </si>
  <si>
    <t>保険税</t>
    <rPh sb="0" eb="2">
      <t>ホケン</t>
    </rPh>
    <rPh sb="2" eb="3">
      <t>ゼイ</t>
    </rPh>
    <phoneticPr fontId="14"/>
  </si>
  <si>
    <t>他会計繰入金</t>
    <rPh sb="0" eb="1">
      <t>ホカ</t>
    </rPh>
    <rPh sb="1" eb="3">
      <t>カイケイ</t>
    </rPh>
    <rPh sb="3" eb="5">
      <t>クリイレ</t>
    </rPh>
    <rPh sb="5" eb="6">
      <t>キン</t>
    </rPh>
    <phoneticPr fontId="14"/>
  </si>
  <si>
    <t>国民健康保険事業特別会計　計</t>
    <rPh sb="0" eb="6">
      <t>コクミンケンコウホケン</t>
    </rPh>
    <rPh sb="6" eb="12">
      <t>ジギョウトクベツカイケイ</t>
    </rPh>
    <rPh sb="13" eb="14">
      <t>ケイ</t>
    </rPh>
    <phoneticPr fontId="14"/>
  </si>
  <si>
    <t>後期高齢者医療保険料</t>
    <rPh sb="0" eb="2">
      <t>コウキ</t>
    </rPh>
    <rPh sb="2" eb="5">
      <t>コウレイシャ</t>
    </rPh>
    <rPh sb="5" eb="7">
      <t>イリョウ</t>
    </rPh>
    <rPh sb="7" eb="10">
      <t>ホケンリョウ</t>
    </rPh>
    <phoneticPr fontId="14"/>
  </si>
  <si>
    <t>繰入金</t>
    <rPh sb="0" eb="3">
      <t>クリイレキン</t>
    </rPh>
    <phoneticPr fontId="14"/>
  </si>
  <si>
    <t>後期高齢者医療特別会計　計</t>
    <rPh sb="0" eb="2">
      <t>コウキ</t>
    </rPh>
    <rPh sb="2" eb="5">
      <t>コウレイシャ</t>
    </rPh>
    <rPh sb="5" eb="7">
      <t>イリョウ</t>
    </rPh>
    <rPh sb="7" eb="9">
      <t>トクベツ</t>
    </rPh>
    <rPh sb="9" eb="11">
      <t>カイケイ</t>
    </rPh>
    <rPh sb="12" eb="13">
      <t>ケイ</t>
    </rPh>
    <phoneticPr fontId="14"/>
  </si>
  <si>
    <t>保険料</t>
    <rPh sb="0" eb="3">
      <t>ホケンリョウ</t>
    </rPh>
    <phoneticPr fontId="14"/>
  </si>
  <si>
    <t>一般会計繰入金</t>
    <rPh sb="0" eb="7">
      <t>イッパンカイケイクリイレキン</t>
    </rPh>
    <phoneticPr fontId="14"/>
  </si>
  <si>
    <t>介護保険特別会計　計</t>
    <rPh sb="0" eb="2">
      <t>カイゴ</t>
    </rPh>
    <rPh sb="2" eb="4">
      <t>ホケン</t>
    </rPh>
    <rPh sb="4" eb="6">
      <t>トクベツ</t>
    </rPh>
    <rPh sb="6" eb="8">
      <t>カイケイ</t>
    </rPh>
    <rPh sb="9" eb="10">
      <t>ケイ</t>
    </rPh>
    <phoneticPr fontId="14"/>
  </si>
  <si>
    <t>繰入金</t>
    <rPh sb="0" eb="2">
      <t>クリイレ</t>
    </rPh>
    <rPh sb="2" eb="3">
      <t>キン</t>
    </rPh>
    <phoneticPr fontId="14"/>
  </si>
  <si>
    <t>農業集落排水事業特別会計　計</t>
    <rPh sb="0" eb="2">
      <t>ノウギョウ</t>
    </rPh>
    <rPh sb="2" eb="4">
      <t>シュウラク</t>
    </rPh>
    <rPh sb="4" eb="6">
      <t>ハイスイ</t>
    </rPh>
    <rPh sb="6" eb="8">
      <t>ジギョウ</t>
    </rPh>
    <rPh sb="8" eb="10">
      <t>トクベツ</t>
    </rPh>
    <rPh sb="10" eb="12">
      <t>カイケイ</t>
    </rPh>
    <rPh sb="13" eb="14">
      <t>ケイ</t>
    </rPh>
    <phoneticPr fontId="14"/>
  </si>
  <si>
    <t>他会計負担金及び補助金</t>
    <rPh sb="0" eb="1">
      <t>タ</t>
    </rPh>
    <rPh sb="1" eb="3">
      <t>カイケイ</t>
    </rPh>
    <rPh sb="3" eb="6">
      <t>フタンキン</t>
    </rPh>
    <rPh sb="6" eb="7">
      <t>オヨ</t>
    </rPh>
    <rPh sb="8" eb="11">
      <t>ホジョキン</t>
    </rPh>
    <phoneticPr fontId="14"/>
  </si>
  <si>
    <t>国民健康保険板柳中央病院　計</t>
    <rPh sb="0" eb="2">
      <t>コクミン</t>
    </rPh>
    <rPh sb="2" eb="4">
      <t>ケンコウ</t>
    </rPh>
    <rPh sb="4" eb="6">
      <t>ホケン</t>
    </rPh>
    <rPh sb="6" eb="12">
      <t>イタヤナギチュウオウビョウイン</t>
    </rPh>
    <rPh sb="13" eb="14">
      <t>ケイ</t>
    </rPh>
    <phoneticPr fontId="14"/>
  </si>
  <si>
    <t>水道事業会計　計</t>
    <rPh sb="0" eb="2">
      <t>スイドウ</t>
    </rPh>
    <rPh sb="2" eb="4">
      <t>ジギョウ</t>
    </rPh>
    <rPh sb="4" eb="6">
      <t>カイケイ</t>
    </rPh>
    <rPh sb="7" eb="8">
      <t>ケイ</t>
    </rPh>
    <phoneticPr fontId="14"/>
  </si>
  <si>
    <t>公共下水道事業会計　計</t>
    <rPh sb="0" eb="2">
      <t>コウキョウ</t>
    </rPh>
    <rPh sb="2" eb="3">
      <t>シタ</t>
    </rPh>
    <rPh sb="3" eb="5">
      <t>スイドウ</t>
    </rPh>
    <rPh sb="5" eb="7">
      <t>ジギョウ</t>
    </rPh>
    <rPh sb="7" eb="9">
      <t>カイケイ</t>
    </rPh>
    <rPh sb="10" eb="11">
      <t>ケイ</t>
    </rPh>
    <phoneticPr fontId="14"/>
  </si>
  <si>
    <t>全体会計相殺</t>
    <rPh sb="0" eb="2">
      <t>ゼンタイ</t>
    </rPh>
    <rPh sb="2" eb="4">
      <t>カイケイ</t>
    </rPh>
    <rPh sb="4" eb="6">
      <t>ソウサイ</t>
    </rPh>
    <phoneticPr fontId="14"/>
  </si>
  <si>
    <t>全体会計</t>
    <rPh sb="0" eb="2">
      <t>ゼンタイ</t>
    </rPh>
    <rPh sb="2" eb="4">
      <t>カイケイ</t>
    </rPh>
    <phoneticPr fontId="14"/>
  </si>
  <si>
    <t>一般社団法人板柳町産業振興公社りんごワーク研究所</t>
  </si>
  <si>
    <t>　　　市場価格のない投資及び出資金のうち、連結対象団体（会計）に対するものについて、実質価額が著しく低下した場合における実質価額と</t>
    <rPh sb="3" eb="5">
      <t>シジョウ</t>
    </rPh>
    <rPh sb="5" eb="7">
      <t>カカク</t>
    </rPh>
    <rPh sb="10" eb="12">
      <t>トウシ</t>
    </rPh>
    <rPh sb="12" eb="13">
      <t>オヨ</t>
    </rPh>
    <rPh sb="14" eb="17">
      <t>シュッシキン</t>
    </rPh>
    <rPh sb="21" eb="23">
      <t>レンケツ</t>
    </rPh>
    <rPh sb="23" eb="25">
      <t>タイショウ</t>
    </rPh>
    <rPh sb="25" eb="27">
      <t>ダンタイ</t>
    </rPh>
    <rPh sb="28" eb="30">
      <t>カイケイ</t>
    </rPh>
    <rPh sb="32" eb="33">
      <t>タイ</t>
    </rPh>
    <rPh sb="42" eb="44">
      <t>ジッシツ</t>
    </rPh>
    <rPh sb="44" eb="46">
      <t>カガク</t>
    </rPh>
    <rPh sb="47" eb="48">
      <t>イチジル</t>
    </rPh>
    <rPh sb="50" eb="52">
      <t>テイカ</t>
    </rPh>
    <rPh sb="54" eb="56">
      <t>バアイ</t>
    </rPh>
    <rPh sb="60" eb="62">
      <t>ジッシツ</t>
    </rPh>
    <rPh sb="62" eb="64">
      <t>カガク</t>
    </rPh>
    <phoneticPr fontId="2"/>
  </si>
  <si>
    <t>　　取得価額との差額を計上しています。</t>
    <rPh sb="2" eb="4">
      <t>シュトク</t>
    </rPh>
    <rPh sb="4" eb="6">
      <t>カガク</t>
    </rPh>
    <rPh sb="8" eb="10">
      <t>サガク</t>
    </rPh>
    <rPh sb="11" eb="13">
      <t>ケイジョウ</t>
    </rPh>
    <phoneticPr fontId="2"/>
  </si>
  <si>
    <t>国民健康保険板柳中央病院事業会計</t>
    <rPh sb="0" eb="6">
      <t>コクミンケンコウホケン</t>
    </rPh>
    <rPh sb="6" eb="8">
      <t>イタヤナギ</t>
    </rPh>
    <rPh sb="8" eb="10">
      <t>チュウオウ</t>
    </rPh>
    <rPh sb="10" eb="12">
      <t>ビョウイン</t>
    </rPh>
    <rPh sb="12" eb="16">
      <t>ジギョウカイケイ</t>
    </rPh>
    <phoneticPr fontId="4"/>
  </si>
  <si>
    <t>板柳町水道事業会計</t>
    <rPh sb="0" eb="3">
      <t>イタヤナギマチ</t>
    </rPh>
    <rPh sb="3" eb="5">
      <t>スイドウ</t>
    </rPh>
    <rPh sb="5" eb="7">
      <t>ジギョウ</t>
    </rPh>
    <rPh sb="7" eb="9">
      <t>カイケイ</t>
    </rPh>
    <phoneticPr fontId="4"/>
  </si>
  <si>
    <t xml:space="preserve">  スポーツ振興基金</t>
    <rPh sb="6" eb="8">
      <t>シンコウ</t>
    </rPh>
    <rPh sb="8" eb="10">
      <t>キキン</t>
    </rPh>
    <phoneticPr fontId="4"/>
  </si>
  <si>
    <t xml:space="preserve">  国民健康保険財政調整基金</t>
    <rPh sb="2" eb="8">
      <t>コクミンケンコウホケン</t>
    </rPh>
    <rPh sb="8" eb="14">
      <t>ザイセイチョウセイキキン</t>
    </rPh>
    <phoneticPr fontId="4"/>
  </si>
  <si>
    <t xml:space="preserve">  介護保険財政調整基金</t>
    <rPh sb="2" eb="6">
      <t>カイゴホケン</t>
    </rPh>
    <rPh sb="6" eb="12">
      <t>ザイセイチョウセイキキン</t>
    </rPh>
    <phoneticPr fontId="4"/>
  </si>
  <si>
    <t xml:space="preserve">  農業集落排水事業減債基金</t>
    <rPh sb="2" eb="4">
      <t>ノウギョウ</t>
    </rPh>
    <rPh sb="4" eb="6">
      <t>シュウラク</t>
    </rPh>
    <rPh sb="6" eb="8">
      <t>ハイスイ</t>
    </rPh>
    <rPh sb="8" eb="10">
      <t>ジギョウ</t>
    </rPh>
    <rPh sb="10" eb="12">
      <t>ゲンサイ</t>
    </rPh>
    <rPh sb="12" eb="14">
      <t>キキン</t>
    </rPh>
    <phoneticPr fontId="4"/>
  </si>
  <si>
    <t xml:space="preserve"> 一般会計</t>
    <rPh sb="1" eb="5">
      <t>イッパンカイケイ</t>
    </rPh>
    <phoneticPr fontId="2"/>
  </si>
  <si>
    <t>　　　　　雑入</t>
    <rPh sb="5" eb="6">
      <t>ザツ</t>
    </rPh>
    <rPh sb="6" eb="7">
      <t>ニュウ</t>
    </rPh>
    <phoneticPr fontId="2"/>
  </si>
  <si>
    <t>弘前消防事務組合</t>
    <rPh sb="0" eb="2">
      <t>ヒロサキ</t>
    </rPh>
    <rPh sb="2" eb="4">
      <t>ショウボウ</t>
    </rPh>
    <rPh sb="4" eb="6">
      <t>ジム</t>
    </rPh>
    <rPh sb="6" eb="8">
      <t>クミアイ</t>
    </rPh>
    <phoneticPr fontId="5"/>
  </si>
  <si>
    <t>後期高齢者医療広域連合</t>
    <rPh sb="0" eb="5">
      <t>コウキコウレイシャ</t>
    </rPh>
    <rPh sb="5" eb="7">
      <t>イリョウ</t>
    </rPh>
    <rPh sb="7" eb="9">
      <t>コウイキ</t>
    </rPh>
    <rPh sb="9" eb="11">
      <t>レンゴウ</t>
    </rPh>
    <phoneticPr fontId="5"/>
  </si>
  <si>
    <t>（一財）りんごワーク研究所</t>
  </si>
  <si>
    <t>津軽みらい農業協同組合</t>
  </si>
  <si>
    <t>（福）板柳町社会福祉協議会</t>
  </si>
  <si>
    <t>板柳町の経費負担金</t>
    <rPh sb="0" eb="3">
      <t>イタヤナギマチ</t>
    </rPh>
    <rPh sb="4" eb="6">
      <t>ケイヒ</t>
    </rPh>
    <rPh sb="6" eb="9">
      <t>フタンキン</t>
    </rPh>
    <phoneticPr fontId="5"/>
  </si>
  <si>
    <t>農地、水路等の基礎的な保全管理</t>
    <rPh sb="0" eb="2">
      <t>ノウチ</t>
    </rPh>
    <rPh sb="3" eb="5">
      <t>スイロ</t>
    </rPh>
    <rPh sb="5" eb="6">
      <t>トウ</t>
    </rPh>
    <rPh sb="7" eb="10">
      <t>キソテキ</t>
    </rPh>
    <rPh sb="11" eb="13">
      <t>ホゼン</t>
    </rPh>
    <rPh sb="13" eb="15">
      <t>カンリ</t>
    </rPh>
    <phoneticPr fontId="5"/>
  </si>
  <si>
    <t>国が実施する新規就農支援事業に係る給付金</t>
    <rPh sb="0" eb="1">
      <t>クニ</t>
    </rPh>
    <rPh sb="2" eb="4">
      <t>ジッシ</t>
    </rPh>
    <rPh sb="6" eb="8">
      <t>シンキ</t>
    </rPh>
    <rPh sb="8" eb="10">
      <t>シュウノウ</t>
    </rPh>
    <rPh sb="10" eb="12">
      <t>シエン</t>
    </rPh>
    <rPh sb="12" eb="14">
      <t>ジギョウ</t>
    </rPh>
    <rPh sb="15" eb="16">
      <t>カカ</t>
    </rPh>
    <rPh sb="17" eb="20">
      <t>キュウフキン</t>
    </rPh>
    <phoneticPr fontId="5"/>
  </si>
  <si>
    <t>農協が実施する大豆転作に対する補助</t>
    <rPh sb="0" eb="2">
      <t>ノウキョウ</t>
    </rPh>
    <rPh sb="3" eb="5">
      <t>ジッシ</t>
    </rPh>
    <rPh sb="9" eb="11">
      <t>テンサク</t>
    </rPh>
    <phoneticPr fontId="5"/>
  </si>
  <si>
    <t>一般保険者に対する診療報酬</t>
    <rPh sb="0" eb="2">
      <t>イッパン</t>
    </rPh>
    <rPh sb="2" eb="5">
      <t>ホケンシャ</t>
    </rPh>
    <rPh sb="6" eb="7">
      <t>タイ</t>
    </rPh>
    <rPh sb="9" eb="11">
      <t>シンリョウ</t>
    </rPh>
    <rPh sb="11" eb="13">
      <t>ホウシュウ</t>
    </rPh>
    <phoneticPr fontId="5"/>
  </si>
  <si>
    <t>一般被保険者医療給付費納付金</t>
  </si>
  <si>
    <t>一般被保険者後期高齢者支援金等納付金</t>
  </si>
  <si>
    <t>居宅介護サービス利用者に対する給付費</t>
    <rPh sb="0" eb="2">
      <t>イタク</t>
    </rPh>
    <rPh sb="2" eb="4">
      <t>カイゴ</t>
    </rPh>
    <rPh sb="8" eb="11">
      <t>リヨウシャ</t>
    </rPh>
    <rPh sb="12" eb="13">
      <t>タイ</t>
    </rPh>
    <rPh sb="15" eb="18">
      <t>キュウフヒ</t>
    </rPh>
    <phoneticPr fontId="5"/>
  </si>
  <si>
    <t>施設介護サービス利用者に対する給付費</t>
    <rPh sb="0" eb="2">
      <t>シセツ</t>
    </rPh>
    <rPh sb="2" eb="4">
      <t>カイゴ</t>
    </rPh>
    <rPh sb="8" eb="11">
      <t>リヨウシャ</t>
    </rPh>
    <rPh sb="12" eb="13">
      <t>タイ</t>
    </rPh>
    <rPh sb="15" eb="18">
      <t>キュウフヒ</t>
    </rPh>
    <phoneticPr fontId="5"/>
  </si>
  <si>
    <t>地域密着型介護サービス利用者に対する給付費</t>
    <rPh sb="0" eb="2">
      <t>チイキ</t>
    </rPh>
    <rPh sb="2" eb="5">
      <t>ミッチャクガタ</t>
    </rPh>
    <rPh sb="5" eb="7">
      <t>カイゴ</t>
    </rPh>
    <rPh sb="11" eb="14">
      <t>リヨウシャ</t>
    </rPh>
    <rPh sb="15" eb="16">
      <t>タイ</t>
    </rPh>
    <rPh sb="18" eb="21">
      <t>キュウフヒ</t>
    </rPh>
    <phoneticPr fontId="5"/>
  </si>
  <si>
    <t>農業集落排水事業会計から水道事業会計への負担金</t>
    <rPh sb="0" eb="2">
      <t>ノウギョウ</t>
    </rPh>
    <rPh sb="2" eb="4">
      <t>シュウラク</t>
    </rPh>
    <rPh sb="4" eb="6">
      <t>ハイスイ</t>
    </rPh>
    <rPh sb="6" eb="8">
      <t>ジギョウ</t>
    </rPh>
    <rPh sb="8" eb="10">
      <t>カイケイ</t>
    </rPh>
    <rPh sb="12" eb="14">
      <t>スイドウ</t>
    </rPh>
    <rPh sb="14" eb="16">
      <t>ジギョウ</t>
    </rPh>
    <rPh sb="16" eb="18">
      <t>カイケイ</t>
    </rPh>
    <rPh sb="20" eb="23">
      <t>フタンキン</t>
    </rPh>
    <phoneticPr fontId="14"/>
  </si>
  <si>
    <t>公共下水道事業会計から水道事業会計への負担金</t>
    <rPh sb="0" eb="2">
      <t>コウキョウ</t>
    </rPh>
    <rPh sb="2" eb="5">
      <t>ゲスイドウ</t>
    </rPh>
    <rPh sb="5" eb="7">
      <t>ジギョウ</t>
    </rPh>
    <rPh sb="7" eb="9">
      <t>カイケイ</t>
    </rPh>
    <rPh sb="11" eb="13">
      <t>スイドウ</t>
    </rPh>
    <rPh sb="13" eb="15">
      <t>ジギョウ</t>
    </rPh>
    <rPh sb="15" eb="17">
      <t>カイケイ</t>
    </rPh>
    <rPh sb="19" eb="22">
      <t>フタンキン</t>
    </rPh>
    <phoneticPr fontId="14"/>
  </si>
  <si>
    <t>支払基金交付金</t>
    <rPh sb="0" eb="2">
      <t>シハライ</t>
    </rPh>
    <rPh sb="2" eb="4">
      <t>キキン</t>
    </rPh>
    <rPh sb="4" eb="7">
      <t>コウフキン</t>
    </rPh>
    <phoneticPr fontId="2"/>
  </si>
  <si>
    <t>　　　　　雑入</t>
    <rPh sb="5" eb="6">
      <t>ザツ</t>
    </rPh>
    <rPh sb="6" eb="7">
      <t>ニュウ</t>
    </rPh>
    <phoneticPr fontId="2"/>
  </si>
  <si>
    <t>財産貸付収入</t>
    <rPh sb="0" eb="2">
      <t>ザイサン</t>
    </rPh>
    <rPh sb="2" eb="4">
      <t>カシツケ</t>
    </rPh>
    <rPh sb="4" eb="6">
      <t>シュウニュウ</t>
    </rPh>
    <phoneticPr fontId="2"/>
  </si>
  <si>
    <t>保育所費負担金</t>
    <rPh sb="0" eb="2">
      <t>ホイク</t>
    </rPh>
    <rPh sb="2" eb="3">
      <t>ショ</t>
    </rPh>
    <rPh sb="3" eb="4">
      <t>ヒ</t>
    </rPh>
    <rPh sb="4" eb="7">
      <t>フタンキン</t>
    </rPh>
    <phoneticPr fontId="2"/>
  </si>
  <si>
    <t>　　　　　住宅使用料</t>
    <rPh sb="5" eb="7">
      <t>ジュウタク</t>
    </rPh>
    <rPh sb="7" eb="10">
      <t>シヨウリョウ</t>
    </rPh>
    <phoneticPr fontId="2"/>
  </si>
  <si>
    <t>県営浪岡川（久井名）地区基幹水利施設ｽﾄｯｸﾏﾈｼﾞﾒﾝﾄ事業負担金</t>
  </si>
  <si>
    <t>中南地域県民局　中南地域県民局長</t>
  </si>
  <si>
    <t>国営施設機能保全事業による施設の長寿命化</t>
    <rPh sb="0" eb="2">
      <t>コクエイ</t>
    </rPh>
    <rPh sb="2" eb="4">
      <t>シセツ</t>
    </rPh>
    <rPh sb="4" eb="6">
      <t>キノウ</t>
    </rPh>
    <rPh sb="6" eb="8">
      <t>ホゼン</t>
    </rPh>
    <rPh sb="8" eb="10">
      <t>ジギョウ</t>
    </rPh>
    <rPh sb="13" eb="15">
      <t>シセツ</t>
    </rPh>
    <rPh sb="16" eb="19">
      <t>チョウジュミョウ</t>
    </rPh>
    <rPh sb="19" eb="20">
      <t>カ</t>
    </rPh>
    <phoneticPr fontId="4"/>
  </si>
  <si>
    <t>県営施設機能保全事業による施設の長寿命化</t>
    <rPh sb="0" eb="2">
      <t>ケンエイ</t>
    </rPh>
    <rPh sb="2" eb="4">
      <t>シセツ</t>
    </rPh>
    <rPh sb="4" eb="6">
      <t>キノウ</t>
    </rPh>
    <rPh sb="6" eb="8">
      <t>ホゼン</t>
    </rPh>
    <rPh sb="8" eb="10">
      <t>ジギョウ</t>
    </rPh>
    <rPh sb="13" eb="15">
      <t>シセツ</t>
    </rPh>
    <rPh sb="16" eb="19">
      <t>チョウジュミョウ</t>
    </rPh>
    <rPh sb="19" eb="20">
      <t>カ</t>
    </rPh>
    <phoneticPr fontId="4"/>
  </si>
  <si>
    <t>りんご黒星病防除対策事業費補助金</t>
  </si>
  <si>
    <t>津軽広域連合し尿等希釈投入施設管理運営費負担金</t>
  </si>
  <si>
    <t>りんご黒星病の感染防止に係る薬剤の購入費を助成</t>
    <rPh sb="12" eb="13">
      <t>カカ</t>
    </rPh>
    <phoneticPr fontId="4"/>
  </si>
  <si>
    <t>板柳町の経費負担金</t>
  </si>
  <si>
    <t>環境性能割交付金</t>
    <rPh sb="0" eb="2">
      <t>カンキョウ</t>
    </rPh>
    <rPh sb="2" eb="4">
      <t>セイノウ</t>
    </rPh>
    <rPh sb="4" eb="5">
      <t>ワリ</t>
    </rPh>
    <rPh sb="5" eb="8">
      <t>コウフキン</t>
    </rPh>
    <phoneticPr fontId="14"/>
  </si>
  <si>
    <t>令和元年度</t>
    <rPh sb="0" eb="2">
      <t>レイワ</t>
    </rPh>
    <rPh sb="2" eb="3">
      <t>ガン</t>
    </rPh>
    <rPh sb="3" eb="5">
      <t>ネンド</t>
    </rPh>
    <phoneticPr fontId="2"/>
  </si>
  <si>
    <t>介護納付金</t>
  </si>
  <si>
    <t>一般被保険者療養費</t>
  </si>
  <si>
    <t>青森県国民健康保険団体連合会</t>
    <rPh sb="0" eb="3">
      <t>アオモリケン</t>
    </rPh>
    <rPh sb="3" eb="5">
      <t>コクミン</t>
    </rPh>
    <rPh sb="5" eb="7">
      <t>ケンコウ</t>
    </rPh>
    <rPh sb="7" eb="9">
      <t>ホケン</t>
    </rPh>
    <rPh sb="9" eb="11">
      <t>ダンタイ</t>
    </rPh>
    <rPh sb="11" eb="14">
      <t>レンゴウカイ</t>
    </rPh>
    <phoneticPr fontId="5"/>
  </si>
  <si>
    <t>一般被保険者に対する高額療養費</t>
    <rPh sb="7" eb="8">
      <t>タイ</t>
    </rPh>
    <phoneticPr fontId="4"/>
  </si>
  <si>
    <t>一般被保険者に対する療養費</t>
    <rPh sb="7" eb="8">
      <t>タイ</t>
    </rPh>
    <phoneticPr fontId="4"/>
  </si>
  <si>
    <t>過年度分保険料等負担金</t>
  </si>
  <si>
    <t>事業費_営業費用_総係費_負担金及び補助金</t>
    <rPh sb="0" eb="3">
      <t>ジギョウヒ</t>
    </rPh>
    <rPh sb="4" eb="6">
      <t>エイギョウ</t>
    </rPh>
    <rPh sb="6" eb="8">
      <t>ヒヨウ</t>
    </rPh>
    <rPh sb="9" eb="10">
      <t>ソウ</t>
    </rPh>
    <rPh sb="10" eb="11">
      <t>カカ</t>
    </rPh>
    <rPh sb="11" eb="12">
      <t>ヒ</t>
    </rPh>
    <rPh sb="13" eb="16">
      <t>フタンキン</t>
    </rPh>
    <rPh sb="16" eb="17">
      <t>オヨ</t>
    </rPh>
    <rPh sb="18" eb="21">
      <t>ホジョキン</t>
    </rPh>
    <phoneticPr fontId="14"/>
  </si>
  <si>
    <t>町税</t>
  </si>
  <si>
    <t>地方譲与税</t>
  </si>
  <si>
    <t>利子割交付金</t>
  </si>
  <si>
    <t>配当割交付金</t>
  </si>
  <si>
    <t>株式等譲渡所得割交付金</t>
  </si>
  <si>
    <t>地方消費税交付金</t>
  </si>
  <si>
    <t>自動車取得税交付金</t>
  </si>
  <si>
    <t>環境性能割交付金</t>
  </si>
  <si>
    <t>地方特例交付金</t>
  </si>
  <si>
    <t>地方交付税</t>
  </si>
  <si>
    <t>交通安全対策特別交付金</t>
  </si>
  <si>
    <t>分担金及び負担金</t>
  </si>
  <si>
    <t>寄附金</t>
  </si>
  <si>
    <t>　　③　賞与等引当金</t>
    <rPh sb="6" eb="7">
      <t>トウ</t>
    </rPh>
    <phoneticPr fontId="2"/>
  </si>
  <si>
    <t>（令和2年3月31日現在）</t>
  </si>
  <si>
    <t>自　平成31年4月1日</t>
  </si>
  <si>
    <t>至　令和2年3月31日</t>
  </si>
  <si>
    <t>(単位：千円)</t>
    <rPh sb="4" eb="5">
      <t>セン</t>
    </rPh>
    <rPh sb="5" eb="6">
      <t>エン</t>
    </rPh>
    <phoneticPr fontId="14"/>
  </si>
  <si>
    <t>　一般公共事業</t>
  </si>
  <si>
    <t>　公営住宅建設</t>
  </si>
  <si>
    <t>　災害復旧</t>
  </si>
  <si>
    <t>　教育・福祉施設</t>
  </si>
  <si>
    <t>　一般単独事業</t>
  </si>
  <si>
    <t>　退職手当債</t>
  </si>
  <si>
    <t>【その他】</t>
  </si>
  <si>
    <t>10年超</t>
    <phoneticPr fontId="2"/>
  </si>
  <si>
    <t>投資損失引当金</t>
    <rPh sb="0" eb="2">
      <t>トウシ</t>
    </rPh>
    <rPh sb="2" eb="4">
      <t>ソンシツ</t>
    </rPh>
    <rPh sb="4" eb="6">
      <t>ヒキアテ</t>
    </rPh>
    <rPh sb="6" eb="7">
      <t>キン</t>
    </rPh>
    <phoneticPr fontId="2"/>
  </si>
  <si>
    <t>団体名</t>
    <rPh sb="0" eb="2">
      <t>ダンタイ</t>
    </rPh>
    <rPh sb="2" eb="3">
      <t>メイ</t>
    </rPh>
    <phoneticPr fontId="2"/>
  </si>
  <si>
    <t>確定債務額</t>
    <rPh sb="0" eb="2">
      <t>カクテイ</t>
    </rPh>
    <rPh sb="2" eb="4">
      <t>サイム</t>
    </rPh>
    <rPh sb="4" eb="5">
      <t>ガク</t>
    </rPh>
    <phoneticPr fontId="2"/>
  </si>
  <si>
    <t>履行すべき額が確定していない
損失補償債務等</t>
    <rPh sb="0" eb="2">
      <t>リコウ</t>
    </rPh>
    <rPh sb="5" eb="6">
      <t>ガク</t>
    </rPh>
    <rPh sb="7" eb="9">
      <t>カクテイ</t>
    </rPh>
    <rPh sb="15" eb="17">
      <t>ソンシツ</t>
    </rPh>
    <rPh sb="17" eb="19">
      <t>ホショウ</t>
    </rPh>
    <rPh sb="19" eb="22">
      <t>サイムナド</t>
    </rPh>
    <phoneticPr fontId="2"/>
  </si>
  <si>
    <t>総額</t>
    <rPh sb="0" eb="2">
      <t>ソウガク</t>
    </rPh>
    <phoneticPr fontId="2"/>
  </si>
  <si>
    <t>損失補償等引当金
計上額</t>
    <rPh sb="0" eb="2">
      <t>ソンシツ</t>
    </rPh>
    <rPh sb="2" eb="4">
      <t>ホショウ</t>
    </rPh>
    <rPh sb="4" eb="5">
      <t>トウ</t>
    </rPh>
    <rPh sb="5" eb="7">
      <t>ヒキアテ</t>
    </rPh>
    <rPh sb="7" eb="8">
      <t>キン</t>
    </rPh>
    <rPh sb="9" eb="11">
      <t>ケイジョウ</t>
    </rPh>
    <rPh sb="11" eb="12">
      <t>ガク</t>
    </rPh>
    <phoneticPr fontId="2"/>
  </si>
  <si>
    <t>貸借対照表
未計上額</t>
    <rPh sb="0" eb="2">
      <t>タイシャク</t>
    </rPh>
    <rPh sb="2" eb="5">
      <t>タイショウヒョウ</t>
    </rPh>
    <rPh sb="6" eb="9">
      <t>ミケイジョウ</t>
    </rPh>
    <rPh sb="9" eb="10">
      <t>ガク</t>
    </rPh>
    <phoneticPr fontId="2"/>
  </si>
  <si>
    <t>板柳町産業振興公社
りんごワーク研究所</t>
  </si>
  <si>
    <t>-</t>
    <phoneticPr fontId="2"/>
  </si>
  <si>
    <t>千円</t>
    <rPh sb="0" eb="2">
      <t>センエン</t>
    </rPh>
    <phoneticPr fontId="2"/>
  </si>
  <si>
    <t>計</t>
    <rPh sb="0" eb="1">
      <t>ケイ</t>
    </rPh>
    <phoneticPr fontId="2"/>
  </si>
  <si>
    <t>　　　実質公債費比率　 9.3％</t>
    <phoneticPr fontId="2"/>
  </si>
  <si>
    <t>　　　将来負担比率 　 19.1％</t>
    <phoneticPr fontId="2"/>
  </si>
  <si>
    <t>　　　66,880千円（継続費0千円　明許繰越66,880千円　事故繰越0千円）</t>
    <phoneticPr fontId="2"/>
  </si>
  <si>
    <t>　　　標準財政規模　　　　　　　　　　　　　　　　　　　　　3,896,664千円</t>
    <phoneticPr fontId="2"/>
  </si>
  <si>
    <t>　　　充当可能基金額　　　　　　　　　　　　　　　　　　　　3,844,347千円</t>
    <phoneticPr fontId="2"/>
  </si>
  <si>
    <t>　　　地方債現在高等に係る基準財政需要額算入見込額　　　　　7,978,349千円</t>
    <phoneticPr fontId="2"/>
  </si>
  <si>
    <t>　　②　既存の決算情報との関連性</t>
    <rPh sb="4" eb="6">
      <t>キゾン</t>
    </rPh>
    <rPh sb="7" eb="9">
      <t>ケッサン</t>
    </rPh>
    <rPh sb="9" eb="11">
      <t>ジョウホウ</t>
    </rPh>
    <rPh sb="13" eb="16">
      <t>カンレンセイ</t>
    </rPh>
    <phoneticPr fontId="2"/>
  </si>
  <si>
    <t>収入（歳入）</t>
    <rPh sb="0" eb="2">
      <t>シュウニュウ</t>
    </rPh>
    <rPh sb="3" eb="5">
      <t>サイニュウ</t>
    </rPh>
    <phoneticPr fontId="2"/>
  </si>
  <si>
    <t>支出（歳出）</t>
    <rPh sb="0" eb="2">
      <t>シシュツ</t>
    </rPh>
    <rPh sb="3" eb="5">
      <t>サイシュツ</t>
    </rPh>
    <phoneticPr fontId="2"/>
  </si>
  <si>
    <t>歳入歳出決算書</t>
    <rPh sb="0" eb="7">
      <t>サイニュウサイシュツケッサンショ</t>
    </rPh>
    <phoneticPr fontId="2"/>
  </si>
  <si>
    <t>繰越金に伴う差額</t>
    <rPh sb="0" eb="2">
      <t>クリコシ</t>
    </rPh>
    <rPh sb="2" eb="3">
      <t>キン</t>
    </rPh>
    <rPh sb="4" eb="5">
      <t>トモナ</t>
    </rPh>
    <rPh sb="6" eb="8">
      <t>サガク</t>
    </rPh>
    <phoneticPr fontId="2"/>
  </si>
  <si>
    <t>　千円</t>
    <rPh sb="1" eb="3">
      <t>センエン</t>
    </rPh>
    <phoneticPr fontId="2"/>
  </si>
  <si>
    <t>歳計剰余金処分</t>
    <rPh sb="0" eb="1">
      <t>トシ</t>
    </rPh>
    <rPh sb="1" eb="2">
      <t>ケイ</t>
    </rPh>
    <rPh sb="2" eb="4">
      <t>ジョウヨ</t>
    </rPh>
    <rPh sb="4" eb="5">
      <t>キン</t>
    </rPh>
    <rPh sb="5" eb="7">
      <t>ショブン</t>
    </rPh>
    <phoneticPr fontId="2"/>
  </si>
  <si>
    <t>200,000　千円</t>
    <rPh sb="8" eb="10">
      <t>センエン</t>
    </rPh>
    <phoneticPr fontId="2"/>
  </si>
  <si>
    <t>資金収支計算書</t>
    <rPh sb="0" eb="2">
      <t>シキン</t>
    </rPh>
    <rPh sb="2" eb="4">
      <t>シュウシ</t>
    </rPh>
    <rPh sb="4" eb="7">
      <t>ケイサンショ</t>
    </rPh>
    <phoneticPr fontId="2"/>
  </si>
  <si>
    <t>　歳入歳出決算書では繰越金を収入として計上しますが、公会計では計上しないため、その分だけ相違します。</t>
    <rPh sb="1" eb="8">
      <t>サイニュウサイシュツケッサンショ</t>
    </rPh>
    <rPh sb="10" eb="13">
      <t>クリコシキン</t>
    </rPh>
    <rPh sb="14" eb="16">
      <t>シュウニュウ</t>
    </rPh>
    <rPh sb="19" eb="21">
      <t>ケイジョウ</t>
    </rPh>
    <rPh sb="26" eb="27">
      <t>コウ</t>
    </rPh>
    <rPh sb="27" eb="29">
      <t>カイケイ</t>
    </rPh>
    <rPh sb="31" eb="33">
      <t>ケイジョウ</t>
    </rPh>
    <rPh sb="41" eb="42">
      <t>ブン</t>
    </rPh>
    <rPh sb="44" eb="46">
      <t>ソウイ</t>
    </rPh>
    <phoneticPr fontId="2"/>
  </si>
  <si>
    <t>　歳計剰余金処分は歳入歳出決算書では除いていますが、公会計では計上するため、その分だけ相違します。</t>
    <rPh sb="1" eb="2">
      <t>トシ</t>
    </rPh>
    <rPh sb="2" eb="3">
      <t>ケイ</t>
    </rPh>
    <rPh sb="3" eb="6">
      <t>ジョウヨキン</t>
    </rPh>
    <rPh sb="6" eb="8">
      <t>ショブン</t>
    </rPh>
    <rPh sb="9" eb="16">
      <t>サイニュウサイシュツケッサンショ</t>
    </rPh>
    <rPh sb="18" eb="19">
      <t>ノゾ</t>
    </rPh>
    <rPh sb="26" eb="27">
      <t>コウ</t>
    </rPh>
    <rPh sb="27" eb="29">
      <t>カイケイ</t>
    </rPh>
    <rPh sb="31" eb="33">
      <t>ケイジョウ</t>
    </rPh>
    <rPh sb="40" eb="41">
      <t>ブン</t>
    </rPh>
    <rPh sb="43" eb="45">
      <t>ソウイ</t>
    </rPh>
    <phoneticPr fontId="2"/>
  </si>
  <si>
    <t>　　③　資金収支計算書の業務活動収支と純資産変動計算書の本年度差額との差額の内訳</t>
    <rPh sb="4" eb="6">
      <t>シキン</t>
    </rPh>
    <rPh sb="6" eb="8">
      <t>シュウシ</t>
    </rPh>
    <rPh sb="8" eb="11">
      <t>ケイサンショ</t>
    </rPh>
    <rPh sb="12" eb="14">
      <t>ギョウム</t>
    </rPh>
    <rPh sb="14" eb="16">
      <t>カツドウ</t>
    </rPh>
    <rPh sb="16" eb="18">
      <t>シュウシ</t>
    </rPh>
    <rPh sb="19" eb="24">
      <t>ジュンシサンヘンドウ</t>
    </rPh>
    <rPh sb="24" eb="27">
      <t>ケイサンショ</t>
    </rPh>
    <rPh sb="28" eb="31">
      <t>ホンネンド</t>
    </rPh>
    <rPh sb="31" eb="33">
      <t>サガク</t>
    </rPh>
    <rPh sb="35" eb="37">
      <t>サガク</t>
    </rPh>
    <rPh sb="38" eb="40">
      <t>ウチワケ</t>
    </rPh>
    <phoneticPr fontId="2"/>
  </si>
  <si>
    <t>　業務活動収支</t>
    <rPh sb="1" eb="3">
      <t>ギョウム</t>
    </rPh>
    <rPh sb="3" eb="5">
      <t>カツドウ</t>
    </rPh>
    <rPh sb="5" eb="7">
      <t>シュウシ</t>
    </rPh>
    <phoneticPr fontId="2"/>
  </si>
  <si>
    <t>　投資活動収入の国県等補助金収入</t>
    <rPh sb="1" eb="3">
      <t>トウシ</t>
    </rPh>
    <rPh sb="3" eb="5">
      <t>カツドウ</t>
    </rPh>
    <rPh sb="5" eb="7">
      <t>シュウニュウ</t>
    </rPh>
    <rPh sb="8" eb="9">
      <t>クニ</t>
    </rPh>
    <rPh sb="9" eb="11">
      <t>ケンナド</t>
    </rPh>
    <rPh sb="11" eb="14">
      <t>ホジョキン</t>
    </rPh>
    <rPh sb="14" eb="16">
      <t>シュウニュウ</t>
    </rPh>
    <phoneticPr fontId="2"/>
  </si>
  <si>
    <t>　未収債権額の増加（減少）</t>
    <rPh sb="1" eb="3">
      <t>ミシュウ</t>
    </rPh>
    <rPh sb="3" eb="5">
      <t>サイケン</t>
    </rPh>
    <rPh sb="5" eb="6">
      <t>ガク</t>
    </rPh>
    <rPh sb="7" eb="9">
      <t>ゾウカ</t>
    </rPh>
    <rPh sb="10" eb="12">
      <t>ゲンショウ</t>
    </rPh>
    <phoneticPr fontId="2"/>
  </si>
  <si>
    <t>　未払債務額の増加（減少）</t>
    <rPh sb="1" eb="3">
      <t>ミハライ</t>
    </rPh>
    <rPh sb="3" eb="5">
      <t>サイム</t>
    </rPh>
    <rPh sb="5" eb="6">
      <t>ガク</t>
    </rPh>
    <rPh sb="7" eb="9">
      <t>ゾウカ</t>
    </rPh>
    <rPh sb="10" eb="12">
      <t>ゲンショウ</t>
    </rPh>
    <phoneticPr fontId="2"/>
  </si>
  <si>
    <t>　その他の流動資産の増加（減少）</t>
    <rPh sb="3" eb="4">
      <t>タ</t>
    </rPh>
    <rPh sb="5" eb="7">
      <t>リュウドウ</t>
    </rPh>
    <rPh sb="7" eb="9">
      <t>シサン</t>
    </rPh>
    <rPh sb="10" eb="12">
      <t>ゾウカ</t>
    </rPh>
    <rPh sb="13" eb="15">
      <t>ゲンショウ</t>
    </rPh>
    <phoneticPr fontId="2"/>
  </si>
  <si>
    <t>　その他の流動負債の増加（減少）</t>
    <rPh sb="3" eb="4">
      <t>タ</t>
    </rPh>
    <rPh sb="5" eb="7">
      <t>リュウドウ</t>
    </rPh>
    <rPh sb="7" eb="9">
      <t>フサイ</t>
    </rPh>
    <rPh sb="10" eb="12">
      <t>ゾウカ</t>
    </rPh>
    <rPh sb="13" eb="15">
      <t>ゲンショウ</t>
    </rPh>
    <phoneticPr fontId="2"/>
  </si>
  <si>
    <t>　減価償却費</t>
    <rPh sb="1" eb="3">
      <t>ゲンカ</t>
    </rPh>
    <rPh sb="3" eb="5">
      <t>ショウキャク</t>
    </rPh>
    <rPh sb="5" eb="6">
      <t>ヒ</t>
    </rPh>
    <phoneticPr fontId="2"/>
  </si>
  <si>
    <t>　賞与等引当金繰入額（増減額）</t>
    <rPh sb="1" eb="3">
      <t>ショウヨ</t>
    </rPh>
    <rPh sb="3" eb="4">
      <t>トウ</t>
    </rPh>
    <rPh sb="4" eb="6">
      <t>ヒキアテ</t>
    </rPh>
    <rPh sb="6" eb="7">
      <t>キン</t>
    </rPh>
    <rPh sb="7" eb="9">
      <t>クリイレ</t>
    </rPh>
    <rPh sb="9" eb="10">
      <t>ガク</t>
    </rPh>
    <rPh sb="11" eb="14">
      <t>ゾウゲンガク</t>
    </rPh>
    <phoneticPr fontId="2"/>
  </si>
  <si>
    <t>　退職手当引当金繰入金（増減額）</t>
    <rPh sb="1" eb="8">
      <t>タイショクテアテヒキアテキン</t>
    </rPh>
    <rPh sb="8" eb="10">
      <t>クリイレ</t>
    </rPh>
    <rPh sb="10" eb="11">
      <t>キン</t>
    </rPh>
    <rPh sb="12" eb="15">
      <t>ゾウゲンガク</t>
    </rPh>
    <phoneticPr fontId="2"/>
  </si>
  <si>
    <t>　徴収不能引当金繰入額（増減額）</t>
    <rPh sb="1" eb="8">
      <t>チョウシュウフノウヒキアテキン</t>
    </rPh>
    <rPh sb="8" eb="10">
      <t>クリイレ</t>
    </rPh>
    <rPh sb="10" eb="11">
      <t>ガク</t>
    </rPh>
    <rPh sb="12" eb="15">
      <t>ゾウゲンガク</t>
    </rPh>
    <phoneticPr fontId="2"/>
  </si>
  <si>
    <t>　不能欠損処理</t>
    <rPh sb="1" eb="3">
      <t>フノウ</t>
    </rPh>
    <rPh sb="3" eb="5">
      <t>ケッソン</t>
    </rPh>
    <rPh sb="5" eb="7">
      <t>ショリ</t>
    </rPh>
    <phoneticPr fontId="2"/>
  </si>
  <si>
    <t>　資産除売却損</t>
    <rPh sb="1" eb="3">
      <t>シサン</t>
    </rPh>
    <rPh sb="3" eb="4">
      <t>ジョ</t>
    </rPh>
    <rPh sb="4" eb="6">
      <t>バイキャク</t>
    </rPh>
    <rPh sb="6" eb="7">
      <t>ソン</t>
    </rPh>
    <phoneticPr fontId="2"/>
  </si>
  <si>
    <t>　資産売却益</t>
    <rPh sb="1" eb="3">
      <t>シサン</t>
    </rPh>
    <rPh sb="3" eb="5">
      <t>バイキャク</t>
    </rPh>
    <rPh sb="5" eb="6">
      <t>エキ</t>
    </rPh>
    <phoneticPr fontId="2"/>
  </si>
  <si>
    <t>純資産変動計算書の本年度差額</t>
    <rPh sb="0" eb="3">
      <t>ジュンシサン</t>
    </rPh>
    <rPh sb="3" eb="5">
      <t>ヘンドウ</t>
    </rPh>
    <rPh sb="5" eb="8">
      <t>ケイサンショ</t>
    </rPh>
    <rPh sb="9" eb="12">
      <t>ホンネンド</t>
    </rPh>
    <rPh sb="12" eb="14">
      <t>サガク</t>
    </rPh>
    <phoneticPr fontId="2"/>
  </si>
  <si>
    <t>△392,123</t>
    <phoneticPr fontId="2"/>
  </si>
  <si>
    <t>△468,570</t>
    <phoneticPr fontId="2"/>
  </si>
  <si>
    <t>△10,084</t>
    <phoneticPr fontId="2"/>
  </si>
  <si>
    <t>　投資損失引当金繰入額</t>
    <rPh sb="1" eb="3">
      <t>トウシ</t>
    </rPh>
    <rPh sb="3" eb="5">
      <t>ソンシツ</t>
    </rPh>
    <rPh sb="5" eb="7">
      <t>ヒキアテ</t>
    </rPh>
    <rPh sb="7" eb="8">
      <t>キン</t>
    </rPh>
    <rPh sb="8" eb="10">
      <t>クリイレ</t>
    </rPh>
    <rPh sb="10" eb="11">
      <t>ガク</t>
    </rPh>
    <phoneticPr fontId="2"/>
  </si>
  <si>
    <t>△239,535</t>
    <phoneticPr fontId="2"/>
  </si>
  <si>
    <t>△1,605</t>
    <phoneticPr fontId="2"/>
  </si>
  <si>
    <t>△189,356</t>
    <phoneticPr fontId="2"/>
  </si>
  <si>
    <t>8,411,368　千円</t>
    <rPh sb="10" eb="11">
      <t>セン</t>
    </rPh>
    <rPh sb="11" eb="12">
      <t>エン</t>
    </rPh>
    <phoneticPr fontId="2"/>
  </si>
  <si>
    <t>8,328,866　千円</t>
    <rPh sb="10" eb="12">
      <t>センエン</t>
    </rPh>
    <phoneticPr fontId="2"/>
  </si>
  <si>
    <t>△105,632　千円</t>
    <rPh sb="9" eb="11">
      <t>センエン</t>
    </rPh>
    <phoneticPr fontId="2"/>
  </si>
  <si>
    <t>8,517,000　千円</t>
    <rPh sb="10" eb="12">
      <t>センエン</t>
    </rPh>
    <phoneticPr fontId="2"/>
  </si>
  <si>
    <t>8,128,866　千円</t>
    <rPh sb="10" eb="12">
      <t>センエン</t>
    </rPh>
    <phoneticPr fontId="2"/>
  </si>
  <si>
    <t>　（１）保証債務及び損失補償債務負担の状況</t>
    <rPh sb="4" eb="6">
      <t>ホショウ</t>
    </rPh>
    <rPh sb="6" eb="8">
      <t>サイム</t>
    </rPh>
    <rPh sb="8" eb="9">
      <t>オヨ</t>
    </rPh>
    <rPh sb="10" eb="12">
      <t>ソンシツ</t>
    </rPh>
    <rPh sb="12" eb="14">
      <t>ホショウ</t>
    </rPh>
    <rPh sb="14" eb="16">
      <t>サイム</t>
    </rPh>
    <rPh sb="16" eb="18">
      <t>フタン</t>
    </rPh>
    <rPh sb="19" eb="21">
      <t>ジョウキョウ</t>
    </rPh>
    <phoneticPr fontId="2"/>
  </si>
  <si>
    <t>　　　　他の団体の金融機関等からの借入債務に対し、保証を行っています。</t>
    <rPh sb="4" eb="5">
      <t>タ</t>
    </rPh>
    <rPh sb="6" eb="8">
      <t>ダンタイ</t>
    </rPh>
    <rPh sb="9" eb="11">
      <t>キンユウ</t>
    </rPh>
    <rPh sb="11" eb="13">
      <t>キカン</t>
    </rPh>
    <rPh sb="13" eb="14">
      <t>トウ</t>
    </rPh>
    <rPh sb="17" eb="19">
      <t>カリイレ</t>
    </rPh>
    <rPh sb="19" eb="21">
      <t>サイム</t>
    </rPh>
    <rPh sb="22" eb="23">
      <t>タイ</t>
    </rPh>
    <rPh sb="25" eb="27">
      <t>ホショウ</t>
    </rPh>
    <rPh sb="28" eb="29">
      <t>オコナ</t>
    </rPh>
    <phoneticPr fontId="2"/>
  </si>
  <si>
    <t>　  　252,037千円</t>
    <phoneticPr fontId="2"/>
  </si>
  <si>
    <t>　　　将来負担額　 　　　　　　　　　　　　　　　　　　　  12,516,944千円</t>
    <phoneticPr fontId="2"/>
  </si>
  <si>
    <t>　　　特定財源見込額　　　　　　　　　　　　　　　　　　　　　 55,278千円</t>
    <phoneticPr fontId="2"/>
  </si>
  <si>
    <t>　　①　基礎的財政収支       △1,511,236</t>
    <rPh sb="4" eb="7">
      <t>キソテキ</t>
    </rPh>
    <rPh sb="7" eb="9">
      <t>ザイセイ</t>
    </rPh>
    <rPh sb="9" eb="11">
      <t>シュウシ</t>
    </rPh>
    <phoneticPr fontId="2"/>
  </si>
  <si>
    <t>（単位：千円）</t>
    <rPh sb="1" eb="3">
      <t>タンイ</t>
    </rPh>
    <rPh sb="4" eb="5">
      <t>セン</t>
    </rPh>
    <rPh sb="5" eb="6">
      <t>エン</t>
    </rPh>
    <phoneticPr fontId="14"/>
  </si>
  <si>
    <t>（単位：千円）</t>
    <rPh sb="1" eb="3">
      <t>タンイ</t>
    </rPh>
    <rPh sb="4" eb="5">
      <t>セン</t>
    </rPh>
    <rPh sb="5" eb="6">
      <t>エン</t>
    </rPh>
    <phoneticPr fontId="3"/>
  </si>
  <si>
    <t>（単位：千円）</t>
  </si>
  <si>
    <t>会計：一般会計等</t>
  </si>
  <si>
    <t>【様式第1号】</t>
  </si>
  <si>
    <t>※表示単位未満を四捨五入しているため、内訳と合計が一致しない場合があります。</t>
  </si>
  <si>
    <t>　四捨五入による金額齟齬は斜体で表示しています。</t>
  </si>
  <si>
    <t>一般会計等貸借対照表</t>
    <rPh sb="0" eb="5">
      <t>イッパンカイケイトウ</t>
    </rPh>
    <rPh sb="5" eb="7">
      <t>タイシャク</t>
    </rPh>
    <phoneticPr fontId="2"/>
  </si>
  <si>
    <t>【様式第2号】</t>
  </si>
  <si>
    <t>一般会計等行政コスト計算書</t>
    <rPh sb="0" eb="5">
      <t>イッパンカイケイトウ</t>
    </rPh>
    <phoneticPr fontId="2"/>
  </si>
  <si>
    <t>【様式第3号】</t>
  </si>
  <si>
    <t>一般会計等純資産変動計算書</t>
    <rPh sb="0" eb="5">
      <t>イッパンカイケイトウ</t>
    </rPh>
    <phoneticPr fontId="2"/>
  </si>
  <si>
    <t>【様式第4号】</t>
  </si>
  <si>
    <t>一般会計等資金収支計算書</t>
    <rPh sb="0" eb="5">
      <t>イッパンカイケイトウ</t>
    </rPh>
    <phoneticPr fontId="2"/>
  </si>
  <si>
    <t>　　④　賞与等引当金</t>
    <rPh sb="6" eb="7">
      <t>トウ</t>
    </rPh>
    <phoneticPr fontId="2"/>
  </si>
  <si>
    <t>一般職退職組合負担金</t>
    <rPh sb="0" eb="2">
      <t>イッパン</t>
    </rPh>
    <rPh sb="2" eb="3">
      <t>ショク</t>
    </rPh>
    <rPh sb="3" eb="5">
      <t>タイショク</t>
    </rPh>
    <rPh sb="5" eb="7">
      <t>クミアイ</t>
    </rPh>
    <rPh sb="7" eb="10">
      <t>フタンキン</t>
    </rPh>
    <phoneticPr fontId="4"/>
  </si>
  <si>
    <t>　　　なお、農業集落排水事業特別会計以外の地方公営企業会計では、税抜方式によっております。</t>
    <rPh sb="21" eb="23">
      <t>チホウ</t>
    </rPh>
    <rPh sb="23" eb="27">
      <t>コウエイキギョウ</t>
    </rPh>
    <phoneticPr fontId="2"/>
  </si>
  <si>
    <t>　（１）全体会計の対象範囲</t>
    <rPh sb="4" eb="8">
      <t>ゼンタイカイケイ</t>
    </rPh>
    <rPh sb="9" eb="11">
      <t>タイショウ</t>
    </rPh>
    <rPh sb="11" eb="13">
      <t>ハンイ</t>
    </rPh>
    <phoneticPr fontId="2"/>
  </si>
  <si>
    <t>　　　国民健康保険事業特別会計（地方公営事業会計）</t>
    <rPh sb="16" eb="18">
      <t>チホウ</t>
    </rPh>
    <rPh sb="18" eb="20">
      <t>コウエイ</t>
    </rPh>
    <rPh sb="20" eb="22">
      <t>ジギョウ</t>
    </rPh>
    <rPh sb="22" eb="24">
      <t>カイケイ</t>
    </rPh>
    <phoneticPr fontId="2"/>
  </si>
  <si>
    <t>　　　介護保険特別会計（地方公営事業会計）</t>
    <rPh sb="12" eb="14">
      <t>チホウ</t>
    </rPh>
    <rPh sb="14" eb="16">
      <t>コウエイ</t>
    </rPh>
    <rPh sb="16" eb="18">
      <t>ジギョウ</t>
    </rPh>
    <rPh sb="18" eb="20">
      <t>カイケイ</t>
    </rPh>
    <phoneticPr fontId="2"/>
  </si>
  <si>
    <t>　　　後期高齢者医療特別会計（地方公営事業会計））</t>
    <rPh sb="15" eb="23">
      <t>チホウコウエイジギョウカイケイ</t>
    </rPh>
    <phoneticPr fontId="2"/>
  </si>
  <si>
    <t>　　　農業集落排水事業特別会計（地方公営企業会計（法非適））</t>
    <rPh sb="16" eb="18">
      <t>チホウ</t>
    </rPh>
    <rPh sb="18" eb="20">
      <t>コウエイ</t>
    </rPh>
    <rPh sb="20" eb="22">
      <t>キギョウ</t>
    </rPh>
    <rPh sb="22" eb="24">
      <t>カイケイ</t>
    </rPh>
    <rPh sb="25" eb="26">
      <t>ホウ</t>
    </rPh>
    <rPh sb="26" eb="27">
      <t>ヒ</t>
    </rPh>
    <rPh sb="27" eb="28">
      <t>テキ</t>
    </rPh>
    <phoneticPr fontId="2"/>
  </si>
  <si>
    <t>　　　国民健康保険板柳中央病院事業会計（地方公営企業会計（法適））</t>
    <rPh sb="20" eb="22">
      <t>チホウ</t>
    </rPh>
    <rPh sb="22" eb="24">
      <t>コウエイ</t>
    </rPh>
    <rPh sb="24" eb="26">
      <t>キギョウ</t>
    </rPh>
    <rPh sb="26" eb="28">
      <t>カイケイ</t>
    </rPh>
    <rPh sb="29" eb="30">
      <t>ホウ</t>
    </rPh>
    <rPh sb="30" eb="31">
      <t>テキ</t>
    </rPh>
    <phoneticPr fontId="2"/>
  </si>
  <si>
    <t>　　　板柳町水道事業会計（地方公営企業会計（法適））</t>
    <rPh sb="13" eb="19">
      <t>チホウコウエイキギョウ</t>
    </rPh>
    <rPh sb="19" eb="21">
      <t>カイケイ</t>
    </rPh>
    <rPh sb="22" eb="23">
      <t>ホウ</t>
    </rPh>
    <rPh sb="23" eb="24">
      <t>テキ</t>
    </rPh>
    <phoneticPr fontId="2"/>
  </si>
  <si>
    <t>　　　板柳町公共下水道事業会計（地方公営企業会計（法適））</t>
    <rPh sb="16" eb="18">
      <t>チホウ</t>
    </rPh>
    <rPh sb="18" eb="24">
      <t>コウエイキギョウカイケイ</t>
    </rPh>
    <rPh sb="25" eb="26">
      <t>ホウ</t>
    </rPh>
    <rPh sb="26" eb="27">
      <t>テキ</t>
    </rPh>
    <phoneticPr fontId="2"/>
  </si>
  <si>
    <t>　　①　地方公営企業会計は全て全部連結の対象としています。</t>
    <rPh sb="4" eb="6">
      <t>チホウ</t>
    </rPh>
    <rPh sb="6" eb="8">
      <t>コウエイ</t>
    </rPh>
    <rPh sb="8" eb="10">
      <t>キギョウ</t>
    </rPh>
    <rPh sb="10" eb="12">
      <t>カイケイ</t>
    </rPh>
    <rPh sb="13" eb="14">
      <t>スベ</t>
    </rPh>
    <rPh sb="15" eb="17">
      <t>ゼンブ</t>
    </rPh>
    <rPh sb="17" eb="19">
      <t>レンケツ</t>
    </rPh>
    <rPh sb="20" eb="22">
      <t>タイショウ</t>
    </rPh>
    <phoneticPr fontId="2"/>
  </si>
  <si>
    <t>　（２）出納整理期間</t>
    <rPh sb="4" eb="8">
      <t>スイトウセイリ</t>
    </rPh>
    <rPh sb="8" eb="10">
      <t>キカン</t>
    </rPh>
    <phoneticPr fontId="2"/>
  </si>
  <si>
    <t>　（３）表示単位未満の取り扱い</t>
    <rPh sb="4" eb="6">
      <t>ヒョウジ</t>
    </rPh>
    <rPh sb="6" eb="8">
      <t>タンイ</t>
    </rPh>
    <rPh sb="8" eb="10">
      <t>ミマン</t>
    </rPh>
    <rPh sb="11" eb="12">
      <t>ト</t>
    </rPh>
    <rPh sb="13" eb="14">
      <t>アツカ</t>
    </rPh>
    <phoneticPr fontId="2"/>
  </si>
  <si>
    <t>　　　千円未満を四捨五入して表示しているため、合計金額が一致しない場合があります。</t>
    <rPh sb="3" eb="5">
      <t>センエン</t>
    </rPh>
    <rPh sb="5" eb="7">
      <t>ミマン</t>
    </rPh>
    <rPh sb="8" eb="12">
      <t>シシャゴニュウ</t>
    </rPh>
    <rPh sb="14" eb="16">
      <t>ヒョウジ</t>
    </rPh>
    <rPh sb="23" eb="25">
      <t>ゴウケイ</t>
    </rPh>
    <rPh sb="25" eb="27">
      <t>キンガク</t>
    </rPh>
    <rPh sb="28" eb="30">
      <t>イッチ</t>
    </rPh>
    <rPh sb="33" eb="35">
      <t>バアイ</t>
    </rPh>
    <phoneticPr fontId="2"/>
  </si>
  <si>
    <t>中南地域県民局　中南地域県民局長</t>
    <rPh sb="0" eb="1">
      <t>チュウ</t>
    </rPh>
    <rPh sb="1" eb="2">
      <t>ナン</t>
    </rPh>
    <rPh sb="2" eb="4">
      <t>チイキ</t>
    </rPh>
    <rPh sb="4" eb="6">
      <t>ケンミン</t>
    </rPh>
    <rPh sb="6" eb="7">
      <t>キョク</t>
    </rPh>
    <rPh sb="8" eb="9">
      <t>チュウ</t>
    </rPh>
    <rPh sb="9" eb="10">
      <t>ナン</t>
    </rPh>
    <rPh sb="10" eb="12">
      <t>チイキ</t>
    </rPh>
    <rPh sb="12" eb="14">
      <t>ケンミン</t>
    </rPh>
    <rPh sb="14" eb="16">
      <t>キョクチョウ</t>
    </rPh>
    <phoneticPr fontId="11"/>
  </si>
  <si>
    <t>県営施設機能保全事業による施設の長寿命化</t>
    <rPh sb="0" eb="2">
      <t>ケンエイ</t>
    </rPh>
    <rPh sb="2" eb="4">
      <t>シセツ</t>
    </rPh>
    <rPh sb="4" eb="6">
      <t>キノウ</t>
    </rPh>
    <rPh sb="6" eb="8">
      <t>ホゼン</t>
    </rPh>
    <rPh sb="8" eb="10">
      <t>ジギョウ</t>
    </rPh>
    <rPh sb="13" eb="15">
      <t>シセツ</t>
    </rPh>
    <rPh sb="16" eb="19">
      <t>チョウジュミョウ</t>
    </rPh>
    <rPh sb="19" eb="20">
      <t>カ</t>
    </rPh>
    <phoneticPr fontId="8"/>
  </si>
  <si>
    <t>会計：連結会計</t>
  </si>
  <si>
    <t>　　　地方公共団体財政健全化法における退職手当支給額に係る負担見込額に、組合への加入時以降の負担金の累計額から既に職員に対し退職手当</t>
    <phoneticPr fontId="2"/>
  </si>
  <si>
    <t>　　として支給された額の総額を控除した額に、組合における積立金額の運用益のうち板柳町へ按分される額を加算した額を控除した額を計上しております。</t>
    <phoneticPr fontId="2"/>
  </si>
  <si>
    <t>　　　地方公共団体財政健全化法における退職手当支給額に係る負担見込額に、組合への加入時以降の負担金の累計額から既に職員に対し退職手当として</t>
    <phoneticPr fontId="2"/>
  </si>
  <si>
    <t>　　支給された額の総額を控除した額に、組合における積立金額の運用益のうち板柳町へ按分される額を加算した額を控除した額を計上しております。</t>
    <phoneticPr fontId="2"/>
  </si>
  <si>
    <t>　　　記載金額は、千円単位で表示しております。</t>
    <rPh sb="3" eb="5">
      <t>キサイ</t>
    </rPh>
    <rPh sb="5" eb="7">
      <t>キンガク</t>
    </rPh>
    <rPh sb="9" eb="10">
      <t>セン</t>
    </rPh>
    <rPh sb="10" eb="11">
      <t>エン</t>
    </rPh>
    <rPh sb="11" eb="13">
      <t>タンイ</t>
    </rPh>
    <rPh sb="14" eb="16">
      <t>ヒョウジ</t>
    </rPh>
    <phoneticPr fontId="2"/>
  </si>
  <si>
    <t>　　　元利償還金・準元利償還金に係る基準財政需要額算入額　    566,385千円</t>
    <phoneticPr fontId="2"/>
  </si>
  <si>
    <t>特定の契約条項が付された地方債等の概要</t>
  </si>
  <si>
    <t>（単位：千円）</t>
    <rPh sb="4" eb="5">
      <t>セン</t>
    </rPh>
    <phoneticPr fontId="14"/>
  </si>
  <si>
    <t>特定の契約条項が_x000D_
付された地方債等残高</t>
  </si>
  <si>
    <t>契約条項の概要</t>
  </si>
  <si>
    <t>-</t>
    <phoneticPr fontId="14"/>
  </si>
  <si>
    <t>※　特定の契約条項とは、特定の条件に合致した場合に支払金利が上昇する場合等をいいます。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</si>
</sst>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000%"/>
    <numFmt numFmtId="178" formatCode="#,##0.000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0"/>
      <color theme="1"/>
      <name val="ＭＳ Ｐゴシック"/>
      <family val="2"/>
      <charset val="128"/>
      <scheme val="minor"/>
    </font>
    <font>
      <sz val="9"/>
      <color theme="1"/>
      <name val="ＭＳ Ｐゴシック"/>
      <family val="3"/>
      <charset val="128"/>
    </font>
    <font>
      <sz val="14"/>
      <name val="ＭＳ Ｐゴシック"/>
      <family val="3"/>
      <charset val="128"/>
    </font>
    <font>
      <sz val="11"/>
      <color theme="1"/>
      <name val="ＭＳ Ｐゴシック"/>
      <family val="2"/>
      <scheme val="minor"/>
    </font>
    <font>
      <b/>
      <sz val="18"/>
      <color theme="1"/>
      <name val="ＭＳ Ｐゴシック"/>
      <family val="2"/>
      <scheme val="minor"/>
    </font>
    <font>
      <sz val="9"/>
      <color theme="1"/>
      <name val="ＭＳ Ｐゴシック"/>
      <family val="2"/>
      <scheme val="minor"/>
    </font>
    <font>
      <b/>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b/>
      <sz val="10"/>
      <color theme="1"/>
      <name val="ＭＳ Ｐゴシック"/>
      <family val="2"/>
      <scheme val="minor"/>
    </font>
    <font>
      <sz val="10"/>
      <color theme="1"/>
      <name val="ＭＳ Ｐゴシック"/>
      <family val="2"/>
      <scheme val="minor"/>
    </font>
    <font>
      <sz val="8"/>
      <color theme="1"/>
      <name val="ＭＳ ゴシック"/>
      <family val="3"/>
      <charset val="128"/>
    </font>
    <font>
      <b/>
      <sz val="12"/>
      <color theme="1"/>
      <name val="ＭＳ Ｐゴシック"/>
      <family val="2"/>
      <scheme val="minor"/>
    </font>
    <font>
      <sz val="9"/>
      <color theme="1"/>
      <name val="ＭＳ Ｐゴシック"/>
      <family val="3"/>
      <charset val="128"/>
      <scheme val="minor"/>
    </font>
    <font>
      <b/>
      <sz val="18"/>
      <color theme="1"/>
      <name val="ＭＳ Ｐゴシック"/>
      <family val="3"/>
      <charset val="128"/>
      <scheme val="minor"/>
    </font>
    <font>
      <b/>
      <sz val="18"/>
      <name val="ＭＳ Ｐゴシック"/>
      <family val="3"/>
      <charset val="128"/>
    </font>
    <font>
      <sz val="10"/>
      <name val="ＭＳ Ｐゴシック"/>
      <family val="3"/>
      <charset val="128"/>
      <scheme val="minor"/>
    </font>
    <font>
      <sz val="11"/>
      <color theme="1"/>
      <name val="ＭＳ Ｐゴシック"/>
      <family val="3"/>
      <charset val="128"/>
      <scheme val="minor"/>
    </font>
    <font>
      <b/>
      <sz val="18"/>
      <name val="ＭＳ Ｐゴシック"/>
      <family val="3"/>
      <charset val="128"/>
      <scheme val="minor"/>
    </font>
    <font>
      <sz val="24"/>
      <name val="ＭＳ 明朝"/>
      <family val="1"/>
      <charset val="128"/>
    </font>
    <font>
      <b/>
      <sz val="11"/>
      <color theme="1"/>
      <name val="ＭＳ Ｐゴシック"/>
      <family val="3"/>
      <charset val="128"/>
    </font>
    <font>
      <sz val="11"/>
      <color theme="1"/>
      <name val="ＭＳ Ｐゴシック"/>
      <family val="3"/>
      <charset val="128"/>
    </font>
    <font>
      <sz val="11"/>
      <color theme="0"/>
      <name val="ＭＳ Ｐゴシック"/>
      <family val="2"/>
      <scheme val="minor"/>
    </font>
    <font>
      <b/>
      <sz val="11"/>
      <color theme="3"/>
      <name val="ＭＳ Ｐゴシック"/>
      <family val="2"/>
      <scheme val="minor"/>
    </font>
    <font>
      <sz val="11"/>
      <color rgb="FFFF0000"/>
      <name val="ＭＳ Ｐゴシック"/>
      <family val="2"/>
      <scheme val="minor"/>
    </font>
    <font>
      <b/>
      <sz val="9"/>
      <color theme="1"/>
      <name val="ＭＳ Ｐゴシック"/>
      <family val="3"/>
      <charset val="128"/>
    </font>
    <font>
      <sz val="10"/>
      <color theme="1"/>
      <name val="ＭＳ Ｐゴシック"/>
      <family val="3"/>
      <charset val="128"/>
    </font>
    <font>
      <sz val="12"/>
      <name val="ＭＳ Ｐゴシック"/>
      <family val="3"/>
      <charset val="128"/>
    </font>
    <font>
      <sz val="9"/>
      <color rgb="FFFF0000"/>
      <name val="ＭＳ Ｐゴシック"/>
      <family val="3"/>
      <charset val="128"/>
    </font>
    <font>
      <u/>
      <sz val="8"/>
      <color theme="1"/>
      <name val="ＭＳ ゴシック"/>
      <family val="3"/>
      <charset val="128"/>
    </font>
    <font>
      <b/>
      <sz val="8"/>
      <color theme="1"/>
      <name val="ＭＳ Ｐゴシック"/>
      <family val="2"/>
      <scheme val="minor"/>
    </font>
    <font>
      <i/>
      <sz val="10"/>
      <color theme="1"/>
      <name val="ＭＳ Ｐゴシック"/>
      <family val="3"/>
      <charset val="128"/>
    </font>
    <font>
      <b/>
      <sz val="18"/>
      <color theme="1"/>
      <name val="ＭＳ Ｐゴシック"/>
      <family val="3"/>
      <charset val="128"/>
    </font>
    <font>
      <sz val="9"/>
      <name val="ＭＳ Ｐゴシック"/>
      <family val="3"/>
      <charset val="128"/>
      <scheme val="minor"/>
    </font>
    <font>
      <sz val="11"/>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10" fillId="0" borderId="0"/>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11">
    <xf numFmtId="0" fontId="0" fillId="0" borderId="0" xfId="0">
      <alignment vertical="center"/>
    </xf>
    <xf numFmtId="0" fontId="0" fillId="0" borderId="0" xfId="0" applyBorder="1">
      <alignment vertical="center"/>
    </xf>
    <xf numFmtId="0" fontId="4" fillId="0" borderId="1" xfId="0" applyFont="1" applyBorder="1" applyAlignment="1">
      <alignment vertical="center"/>
    </xf>
    <xf numFmtId="0" fontId="4" fillId="0" borderId="0" xfId="0" applyFont="1" applyBorder="1" applyAlignment="1">
      <alignment horizontal="center" vertical="center"/>
    </xf>
    <xf numFmtId="0" fontId="5" fillId="0" borderId="5" xfId="0" applyFont="1" applyBorder="1" applyAlignment="1">
      <alignment horizontal="center" vertical="center"/>
    </xf>
    <xf numFmtId="0" fontId="8" fillId="0" borderId="0" xfId="1" applyFont="1" applyBorder="1" applyAlignment="1">
      <alignment horizontal="left" vertical="center"/>
    </xf>
    <xf numFmtId="0" fontId="6" fillId="0" borderId="0" xfId="1" applyFont="1" applyBorder="1" applyAlignment="1">
      <alignment horizontal="center" vertical="center"/>
    </xf>
    <xf numFmtId="0" fontId="5" fillId="0" borderId="0" xfId="0" applyFont="1" applyBorder="1" applyAlignment="1">
      <alignment horizontal="center" vertical="center"/>
    </xf>
    <xf numFmtId="0" fontId="6" fillId="0" borderId="0" xfId="1" applyFont="1" applyBorder="1">
      <alignment vertical="center"/>
    </xf>
    <xf numFmtId="0" fontId="9" fillId="0" borderId="1" xfId="1" applyFont="1" applyBorder="1" applyAlignment="1">
      <alignment vertical="center"/>
    </xf>
    <xf numFmtId="176" fontId="6" fillId="0" borderId="3" xfId="1" applyNumberFormat="1" applyFont="1" applyBorder="1" applyAlignment="1">
      <alignment horizontal="right" vertical="center" wrapText="1"/>
    </xf>
    <xf numFmtId="176" fontId="6" fillId="0" borderId="3" xfId="1" applyNumberFormat="1" applyFont="1" applyBorder="1" applyAlignment="1">
      <alignment horizontal="right" vertical="center"/>
    </xf>
    <xf numFmtId="176" fontId="6" fillId="0" borderId="0" xfId="1" applyNumberFormat="1" applyFont="1" applyBorder="1" applyAlignment="1">
      <alignment horizontal="center" vertical="center"/>
    </xf>
    <xf numFmtId="3" fontId="11" fillId="0" borderId="0" xfId="2" applyNumberFormat="1" applyFont="1"/>
    <xf numFmtId="3" fontId="12" fillId="0" borderId="0" xfId="2" applyNumberFormat="1" applyFont="1"/>
    <xf numFmtId="3" fontId="10" fillId="0" borderId="0" xfId="2" applyNumberFormat="1" applyFont="1"/>
    <xf numFmtId="3" fontId="13" fillId="0" borderId="0" xfId="2" applyNumberFormat="1" applyFont="1"/>
    <xf numFmtId="3" fontId="10" fillId="0" borderId="0" xfId="2" applyNumberFormat="1" applyFont="1" applyAlignment="1">
      <alignment horizontal="right"/>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5" fillId="0" borderId="2" xfId="2" applyNumberFormat="1" applyFont="1" applyBorder="1" applyAlignment="1">
      <alignment horizontal="left" vertical="center" wrapText="1" shrinkToFit="1"/>
    </xf>
    <xf numFmtId="3" fontId="12" fillId="0" borderId="2" xfId="2" applyNumberFormat="1" applyFont="1" applyBorder="1" applyAlignment="1">
      <alignment horizontal="right" vertical="center"/>
    </xf>
    <xf numFmtId="3" fontId="16"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7" fillId="0" borderId="2" xfId="2" applyNumberFormat="1" applyFont="1" applyBorder="1" applyAlignment="1">
      <alignment horizontal="left" vertical="center" wrapText="1"/>
    </xf>
    <xf numFmtId="9" fontId="12" fillId="0" borderId="2" xfId="3" applyFont="1" applyBorder="1" applyAlignment="1">
      <alignment horizontal="right" vertical="center"/>
    </xf>
    <xf numFmtId="3" fontId="12" fillId="0" borderId="2" xfId="2" applyNumberFormat="1" applyFont="1" applyBorder="1" applyAlignment="1">
      <alignment horizontal="left" vertical="center"/>
    </xf>
    <xf numFmtId="3" fontId="15" fillId="0" borderId="2" xfId="2" applyNumberFormat="1" applyFont="1" applyBorder="1" applyAlignment="1">
      <alignment horizontal="left" vertical="center" wrapText="1"/>
    </xf>
    <xf numFmtId="177" fontId="12" fillId="0" borderId="2" xfId="3" applyNumberFormat="1" applyFont="1" applyBorder="1" applyAlignment="1">
      <alignment horizontal="right" vertical="center"/>
    </xf>
    <xf numFmtId="3" fontId="12" fillId="0" borderId="2" xfId="2" applyNumberFormat="1" applyFont="1" applyBorder="1" applyAlignment="1">
      <alignment horizontal="left" vertical="center" shrinkToFit="1"/>
    </xf>
    <xf numFmtId="3" fontId="12" fillId="0" borderId="6" xfId="2" applyNumberFormat="1" applyFont="1" applyBorder="1" applyAlignment="1">
      <alignment horizontal="center" vertical="center"/>
    </xf>
    <xf numFmtId="3" fontId="12" fillId="0" borderId="6" xfId="2" applyNumberFormat="1" applyFont="1" applyBorder="1" applyAlignment="1">
      <alignment horizontal="right" vertical="center"/>
    </xf>
    <xf numFmtId="3" fontId="12" fillId="0" borderId="7" xfId="2" applyNumberFormat="1" applyFont="1" applyBorder="1" applyAlignment="1">
      <alignment horizontal="left" vertical="center"/>
    </xf>
    <xf numFmtId="3" fontId="12" fillId="0" borderId="7" xfId="2" applyNumberFormat="1" applyFont="1" applyBorder="1" applyAlignment="1">
      <alignment horizontal="right" vertical="center"/>
    </xf>
    <xf numFmtId="3" fontId="12" fillId="0" borderId="2" xfId="2" applyNumberFormat="1" applyFont="1" applyBorder="1" applyAlignment="1">
      <alignment vertical="center"/>
    </xf>
    <xf numFmtId="3" fontId="12" fillId="0" borderId="7" xfId="2" applyNumberFormat="1" applyFont="1" applyBorder="1" applyAlignment="1">
      <alignment horizontal="left" vertical="center" shrinkToFit="1"/>
    </xf>
    <xf numFmtId="3" fontId="12" fillId="3" borderId="8" xfId="2" applyNumberFormat="1" applyFont="1" applyFill="1" applyBorder="1" applyAlignment="1">
      <alignment horizontal="center" vertical="center"/>
    </xf>
    <xf numFmtId="3" fontId="12" fillId="3" borderId="9" xfId="2" applyNumberFormat="1" applyFont="1" applyFill="1" applyBorder="1" applyAlignment="1">
      <alignment horizontal="center" vertical="center"/>
    </xf>
    <xf numFmtId="3" fontId="12" fillId="3" borderId="4" xfId="2" applyNumberFormat="1" applyFont="1" applyFill="1" applyBorder="1" applyAlignment="1">
      <alignment horizontal="center" vertical="center"/>
    </xf>
    <xf numFmtId="3" fontId="12" fillId="3" borderId="10" xfId="2" applyNumberFormat="1" applyFont="1" applyFill="1" applyBorder="1" applyAlignment="1">
      <alignment horizontal="center" vertical="center"/>
    </xf>
    <xf numFmtId="3" fontId="12" fillId="0" borderId="10" xfId="2" applyNumberFormat="1" applyFont="1" applyBorder="1" applyAlignment="1">
      <alignment horizontal="right" vertical="center"/>
    </xf>
    <xf numFmtId="3" fontId="10" fillId="0" borderId="0" xfId="2" applyNumberFormat="1" applyFont="1" applyAlignment="1">
      <alignment vertical="center"/>
    </xf>
    <xf numFmtId="3" fontId="10" fillId="0" borderId="0" xfId="2" applyNumberFormat="1" applyFont="1" applyAlignment="1">
      <alignment horizontal="right" vertical="center"/>
    </xf>
    <xf numFmtId="3" fontId="12" fillId="0" borderId="13" xfId="2" applyNumberFormat="1" applyFont="1" applyBorder="1" applyAlignment="1">
      <alignment horizontal="center" vertical="center"/>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2" fillId="0" borderId="2" xfId="2" applyNumberFormat="1" applyFont="1" applyBorder="1" applyAlignment="1">
      <alignment horizontal="center" vertical="center"/>
    </xf>
    <xf numFmtId="3" fontId="12" fillId="0" borderId="2" xfId="2" applyNumberFormat="1" applyFont="1" applyBorder="1" applyAlignment="1">
      <alignment horizontal="left" vertical="center"/>
    </xf>
    <xf numFmtId="0" fontId="20" fillId="0" borderId="0" xfId="2" applyFont="1" applyAlignment="1">
      <alignment horizontal="left" vertical="center"/>
    </xf>
    <xf numFmtId="0" fontId="23" fillId="0" borderId="1" xfId="0" applyFont="1" applyBorder="1" applyAlignment="1">
      <alignment vertical="center"/>
    </xf>
    <xf numFmtId="0" fontId="24" fillId="0" borderId="1" xfId="1" applyFont="1" applyBorder="1" applyAlignment="1">
      <alignment vertical="center"/>
    </xf>
    <xf numFmtId="0" fontId="6" fillId="3" borderId="3"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0" borderId="0" xfId="0" applyFont="1" applyBorder="1" applyAlignment="1">
      <alignment horizontal="right"/>
    </xf>
    <xf numFmtId="0" fontId="7" fillId="0" borderId="0" xfId="0" applyFont="1" applyBorder="1" applyAlignment="1">
      <alignment horizontal="right"/>
    </xf>
    <xf numFmtId="176" fontId="25" fillId="0" borderId="2" xfId="0" applyNumberFormat="1" applyFont="1" applyBorder="1" applyAlignment="1">
      <alignment horizontal="right" vertical="center"/>
    </xf>
    <xf numFmtId="176" fontId="6" fillId="0" borderId="2" xfId="1" applyNumberFormat="1" applyFont="1" applyBorder="1" applyAlignment="1">
      <alignment horizontal="right" vertical="center" wrapText="1"/>
    </xf>
    <xf numFmtId="0" fontId="6" fillId="0" borderId="0" xfId="1" applyFont="1" applyBorder="1" applyAlignment="1">
      <alignment horizontal="left" vertical="center"/>
    </xf>
    <xf numFmtId="3" fontId="12" fillId="0" borderId="0" xfId="2" applyNumberFormat="1" applyFont="1" applyFill="1" applyBorder="1" applyAlignment="1">
      <alignment horizontal="center" vertical="center"/>
    </xf>
    <xf numFmtId="3" fontId="12" fillId="0" borderId="0" xfId="2" applyNumberFormat="1" applyFont="1" applyBorder="1"/>
    <xf numFmtId="0" fontId="27" fillId="0" borderId="1" xfId="0" applyFont="1" applyBorder="1" applyAlignment="1">
      <alignment vertical="center"/>
    </xf>
    <xf numFmtId="3" fontId="18" fillId="3" borderId="16" xfId="2" applyNumberFormat="1" applyFont="1" applyFill="1" applyBorder="1" applyAlignment="1">
      <alignment horizontal="center" vertical="center" shrinkToFit="1"/>
    </xf>
    <xf numFmtId="3" fontId="18" fillId="3" borderId="17" xfId="2" applyNumberFormat="1" applyFont="1" applyFill="1" applyBorder="1" applyAlignment="1">
      <alignment horizontal="center" vertical="center" shrinkToFit="1"/>
    </xf>
    <xf numFmtId="3" fontId="18" fillId="3" borderId="18" xfId="2" applyNumberFormat="1" applyFont="1" applyFill="1" applyBorder="1" applyAlignment="1">
      <alignment horizontal="center" vertical="center" shrinkToFit="1"/>
    </xf>
    <xf numFmtId="3" fontId="26" fillId="0" borderId="0" xfId="2" applyNumberFormat="1" applyFont="1" applyAlignment="1">
      <alignment vertical="center"/>
    </xf>
    <xf numFmtId="0" fontId="20" fillId="0" borderId="0" xfId="2" applyFont="1" applyFill="1" applyAlignment="1">
      <alignment horizontal="left" vertical="center"/>
    </xf>
    <xf numFmtId="0" fontId="20" fillId="0" borderId="0" xfId="2" applyFont="1"/>
    <xf numFmtId="0" fontId="20" fillId="0" borderId="0" xfId="2" applyFont="1" applyAlignment="1">
      <alignment vertical="center"/>
    </xf>
    <xf numFmtId="0" fontId="12" fillId="0" borderId="0" xfId="2" applyFont="1"/>
    <xf numFmtId="3" fontId="12" fillId="0" borderId="2" xfId="2" applyNumberFormat="1" applyFont="1" applyBorder="1" applyAlignment="1">
      <alignment horizontal="left" vertical="center"/>
    </xf>
    <xf numFmtId="0" fontId="6" fillId="0" borderId="0" xfId="1" applyFont="1" applyBorder="1" applyAlignment="1">
      <alignment vertical="center"/>
    </xf>
    <xf numFmtId="176" fontId="6" fillId="0" borderId="2" xfId="1" applyNumberFormat="1" applyFont="1" applyBorder="1" applyAlignment="1">
      <alignment horizontal="right" vertical="center"/>
    </xf>
    <xf numFmtId="3" fontId="12" fillId="0" borderId="2" xfId="2" applyNumberFormat="1" applyFont="1" applyBorder="1" applyAlignment="1">
      <alignment horizontal="left" vertical="center"/>
    </xf>
    <xf numFmtId="3" fontId="12" fillId="0" borderId="2" xfId="2" applyNumberFormat="1" applyFont="1" applyBorder="1" applyAlignment="1">
      <alignment horizontal="center" vertical="center"/>
    </xf>
    <xf numFmtId="3" fontId="12" fillId="3" borderId="2" xfId="2" applyNumberFormat="1" applyFont="1" applyFill="1" applyBorder="1" applyAlignment="1">
      <alignment horizontal="center" vertical="center"/>
    </xf>
    <xf numFmtId="3" fontId="12" fillId="0" borderId="2" xfId="2" applyNumberFormat="1" applyFont="1" applyBorder="1" applyAlignment="1">
      <alignment horizontal="left" vertical="center"/>
    </xf>
    <xf numFmtId="3" fontId="12" fillId="0" borderId="2" xfId="2" applyNumberFormat="1" applyFont="1" applyBorder="1" applyAlignment="1">
      <alignment vertical="center"/>
    </xf>
    <xf numFmtId="3" fontId="10" fillId="0" borderId="0" xfId="2" applyNumberFormat="1" applyFont="1" applyAlignment="1">
      <alignment horizontal="left" vertical="center"/>
    </xf>
    <xf numFmtId="3" fontId="5" fillId="0" borderId="10" xfId="2" applyNumberFormat="1" applyFont="1" applyBorder="1" applyAlignment="1">
      <alignment vertical="center"/>
    </xf>
    <xf numFmtId="3" fontId="5" fillId="0" borderId="10" xfId="2" applyNumberFormat="1" applyFont="1" applyBorder="1" applyAlignment="1">
      <alignment horizontal="center" vertical="center"/>
    </xf>
    <xf numFmtId="3" fontId="19" fillId="0" borderId="2" xfId="2" applyNumberFormat="1" applyFont="1" applyBorder="1" applyAlignment="1">
      <alignment horizontal="right" vertical="center"/>
    </xf>
    <xf numFmtId="3" fontId="11" fillId="0" borderId="0" xfId="2" applyNumberFormat="1" applyFont="1" applyAlignment="1">
      <alignment vertical="center"/>
    </xf>
    <xf numFmtId="3" fontId="12" fillId="0" borderId="0" xfId="2" applyNumberFormat="1" applyFont="1" applyAlignment="1">
      <alignment vertical="center"/>
    </xf>
    <xf numFmtId="3" fontId="19" fillId="0" borderId="0" xfId="2" applyNumberFormat="1" applyFont="1" applyAlignment="1">
      <alignment horizontal="right" vertical="center"/>
    </xf>
    <xf numFmtId="3" fontId="19" fillId="3" borderId="19" xfId="2" applyNumberFormat="1" applyFont="1" applyFill="1" applyBorder="1" applyAlignment="1">
      <alignment vertical="center"/>
    </xf>
    <xf numFmtId="3" fontId="19" fillId="0" borderId="20" xfId="2" applyNumberFormat="1" applyFont="1" applyBorder="1" applyAlignment="1">
      <alignment horizontal="right" vertical="center"/>
    </xf>
    <xf numFmtId="3" fontId="19" fillId="0" borderId="21" xfId="2" applyNumberFormat="1" applyFont="1" applyBorder="1" applyAlignment="1">
      <alignment horizontal="right" vertical="center"/>
    </xf>
    <xf numFmtId="3" fontId="19" fillId="3" borderId="22" xfId="2" applyNumberFormat="1" applyFont="1" applyFill="1" applyBorder="1" applyAlignment="1">
      <alignment vertical="center"/>
    </xf>
    <xf numFmtId="3" fontId="19" fillId="0" borderId="23" xfId="2" applyNumberFormat="1" applyFont="1" applyBorder="1" applyAlignment="1">
      <alignment horizontal="right" vertical="center"/>
    </xf>
    <xf numFmtId="3" fontId="19" fillId="3" borderId="24" xfId="2" applyNumberFormat="1" applyFont="1" applyFill="1" applyBorder="1" applyAlignment="1">
      <alignment vertical="center"/>
    </xf>
    <xf numFmtId="3" fontId="19" fillId="0" borderId="25" xfId="2" applyNumberFormat="1" applyFont="1" applyBorder="1" applyAlignment="1">
      <alignment horizontal="right" vertical="center"/>
    </xf>
    <xf numFmtId="3" fontId="19" fillId="0" borderId="26" xfId="2" applyNumberFormat="1" applyFont="1" applyBorder="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3" fontId="12" fillId="0" borderId="7" xfId="2" applyNumberFormat="1" applyFont="1" applyBorder="1" applyAlignment="1">
      <alignment horizontal="left" vertical="center"/>
    </xf>
    <xf numFmtId="3" fontId="12" fillId="0" borderId="2" xfId="2" applyNumberFormat="1" applyFont="1" applyBorder="1" applyAlignment="1">
      <alignment horizontal="left" vertical="center"/>
    </xf>
    <xf numFmtId="3" fontId="29" fillId="0" borderId="0" xfId="0" applyNumberFormat="1" applyFont="1" applyAlignment="1"/>
    <xf numFmtId="3" fontId="8" fillId="0" borderId="0" xfId="0" applyNumberFormat="1" applyFont="1" applyAlignment="1"/>
    <xf numFmtId="3" fontId="30" fillId="0" borderId="0" xfId="0" applyNumberFormat="1" applyFont="1" applyAlignment="1">
      <alignment horizontal="right"/>
    </xf>
    <xf numFmtId="3" fontId="8" fillId="3" borderId="2" xfId="0" applyNumberFormat="1" applyFont="1" applyFill="1" applyBorder="1" applyAlignment="1">
      <alignment horizontal="center" vertical="center"/>
    </xf>
    <xf numFmtId="3" fontId="8" fillId="3" borderId="2" xfId="0" applyNumberFormat="1" applyFont="1" applyFill="1" applyBorder="1" applyAlignment="1">
      <alignment horizontal="center" vertical="center" wrapText="1"/>
    </xf>
    <xf numFmtId="3" fontId="8" fillId="0" borderId="2" xfId="0" applyNumberFormat="1" applyFont="1" applyBorder="1" applyAlignment="1">
      <alignment horizontal="left" vertical="center"/>
    </xf>
    <xf numFmtId="3" fontId="8" fillId="0" borderId="2" xfId="0" applyNumberFormat="1" applyFont="1" applyBorder="1" applyAlignment="1">
      <alignment horizontal="center" vertical="center"/>
    </xf>
    <xf numFmtId="10" fontId="8" fillId="0" borderId="2" xfId="3" applyNumberFormat="1" applyFont="1" applyBorder="1" applyAlignment="1">
      <alignment horizontal="right" vertical="center"/>
    </xf>
    <xf numFmtId="3" fontId="8" fillId="0" borderId="13" xfId="0" applyNumberFormat="1" applyFont="1" applyBorder="1" applyAlignment="1">
      <alignment horizontal="right" vertical="center"/>
    </xf>
    <xf numFmtId="3" fontId="12" fillId="0" borderId="2" xfId="2" applyNumberFormat="1" applyFont="1" applyBorder="1" applyAlignment="1">
      <alignment horizontal="left" vertical="center" indent="1"/>
    </xf>
    <xf numFmtId="3" fontId="8" fillId="0" borderId="2" xfId="2" applyNumberFormat="1" applyFont="1" applyBorder="1" applyAlignment="1">
      <alignment horizontal="left" vertical="center"/>
    </xf>
    <xf numFmtId="3" fontId="8" fillId="0" borderId="2" xfId="2" applyNumberFormat="1" applyFont="1" applyBorder="1" applyAlignment="1">
      <alignment horizontal="center" vertical="center"/>
    </xf>
    <xf numFmtId="41" fontId="8" fillId="0" borderId="2" xfId="2" applyNumberFormat="1" applyFont="1" applyBorder="1" applyAlignment="1">
      <alignment horizontal="right" vertical="center"/>
    </xf>
    <xf numFmtId="3" fontId="12" fillId="0" borderId="7" xfId="2" applyNumberFormat="1" applyFont="1" applyBorder="1" applyAlignment="1">
      <alignment horizontal="left" vertical="center" indent="1"/>
    </xf>
    <xf numFmtId="41" fontId="12" fillId="0" borderId="7" xfId="2" applyNumberFormat="1" applyFont="1" applyBorder="1" applyAlignment="1">
      <alignment vertical="center"/>
    </xf>
    <xf numFmtId="41" fontId="12" fillId="0" borderId="2" xfId="2" applyNumberFormat="1" applyFont="1" applyBorder="1" applyAlignment="1">
      <alignment vertical="center"/>
    </xf>
    <xf numFmtId="3" fontId="8" fillId="3" borderId="10" xfId="0" applyNumberFormat="1" applyFont="1" applyFill="1" applyBorder="1" applyAlignment="1">
      <alignment horizontal="center" vertical="center"/>
    </xf>
    <xf numFmtId="3" fontId="8" fillId="0" borderId="10" xfId="0" applyNumberFormat="1" applyFont="1" applyBorder="1" applyAlignment="1">
      <alignment horizontal="right" vertical="center"/>
    </xf>
    <xf numFmtId="178" fontId="8" fillId="0" borderId="2" xfId="0" applyNumberFormat="1" applyFont="1" applyBorder="1" applyAlignment="1">
      <alignment horizontal="right" vertical="center"/>
    </xf>
    <xf numFmtId="41" fontId="8" fillId="0" borderId="2" xfId="0" applyNumberFormat="1" applyFont="1" applyBorder="1" applyAlignment="1">
      <alignment horizontal="right" vertical="center"/>
    </xf>
    <xf numFmtId="3" fontId="12" fillId="0" borderId="13" xfId="2" applyNumberFormat="1" applyFont="1" applyBorder="1" applyAlignment="1">
      <alignment horizontal="right" vertical="center"/>
    </xf>
    <xf numFmtId="3" fontId="8" fillId="0" borderId="2" xfId="0" applyNumberFormat="1" applyFont="1" applyBorder="1" applyAlignment="1">
      <alignment horizontal="left" vertical="center" indent="1"/>
    </xf>
    <xf numFmtId="3" fontId="8" fillId="0" borderId="6" xfId="0" applyNumberFormat="1" applyFont="1" applyBorder="1" applyAlignment="1">
      <alignment horizontal="center" vertical="center"/>
    </xf>
    <xf numFmtId="3" fontId="8" fillId="0" borderId="2" xfId="0" applyNumberFormat="1" applyFont="1" applyBorder="1" applyAlignment="1">
      <alignment horizontal="left" vertical="center" wrapText="1"/>
    </xf>
    <xf numFmtId="3" fontId="8" fillId="0" borderId="7" xfId="0" applyNumberFormat="1" applyFont="1" applyBorder="1" applyAlignment="1">
      <alignment horizontal="left" vertical="center"/>
    </xf>
    <xf numFmtId="3" fontId="8" fillId="0" borderId="7" xfId="0" applyNumberFormat="1" applyFont="1" applyBorder="1" applyAlignment="1">
      <alignment horizontal="left" vertical="center" indent="1"/>
    </xf>
    <xf numFmtId="41" fontId="34" fillId="0" borderId="2" xfId="0" applyNumberFormat="1" applyFont="1" applyBorder="1" applyAlignment="1">
      <alignment horizontal="right" vertical="center"/>
    </xf>
    <xf numFmtId="0" fontId="35" fillId="0" borderId="0" xfId="0" applyFont="1" applyAlignment="1">
      <alignment horizontal="left" vertical="center"/>
    </xf>
    <xf numFmtId="3" fontId="35" fillId="0" borderId="0" xfId="0" applyNumberFormat="1" applyFont="1" applyAlignment="1">
      <alignment horizontal="right"/>
    </xf>
    <xf numFmtId="3" fontId="8" fillId="0" borderId="2" xfId="0" applyNumberFormat="1" applyFont="1" applyBorder="1" applyAlignment="1">
      <alignment horizontal="left" vertical="center"/>
    </xf>
    <xf numFmtId="41" fontId="12" fillId="0" borderId="2" xfId="2" applyNumberFormat="1" applyFont="1" applyBorder="1" applyAlignment="1">
      <alignment horizontal="right" vertical="center"/>
    </xf>
    <xf numFmtId="41" fontId="6" fillId="0" borderId="3" xfId="1" applyNumberFormat="1" applyFont="1" applyBorder="1" applyAlignment="1">
      <alignment horizontal="right" vertical="center" wrapText="1"/>
    </xf>
    <xf numFmtId="41" fontId="25" fillId="0" borderId="2" xfId="0" applyNumberFormat="1" applyFont="1" applyBorder="1" applyAlignment="1">
      <alignment horizontal="right" vertical="center"/>
    </xf>
    <xf numFmtId="41" fontId="6" fillId="0" borderId="3" xfId="1" applyNumberFormat="1" applyFont="1" applyBorder="1" applyAlignment="1">
      <alignment horizontal="right" vertical="center"/>
    </xf>
    <xf numFmtId="41" fontId="6" fillId="0" borderId="2" xfId="1" applyNumberFormat="1" applyFont="1" applyBorder="1" applyAlignment="1">
      <alignment horizontal="right" vertical="center" wrapText="1"/>
    </xf>
    <xf numFmtId="41" fontId="6" fillId="0" borderId="2" xfId="1" applyNumberFormat="1" applyFont="1" applyBorder="1" applyAlignment="1">
      <alignment horizontal="right" vertical="center"/>
    </xf>
    <xf numFmtId="0" fontId="6" fillId="3" borderId="2" xfId="1" applyFont="1" applyFill="1" applyBorder="1" applyAlignment="1">
      <alignment horizontal="center" vertical="center" wrapText="1"/>
    </xf>
    <xf numFmtId="3" fontId="12" fillId="0" borderId="7" xfId="2" applyNumberFormat="1" applyFont="1" applyBorder="1" applyAlignment="1">
      <alignment horizontal="left" vertical="center"/>
    </xf>
    <xf numFmtId="41" fontId="12" fillId="0" borderId="6" xfId="2" applyNumberFormat="1" applyFont="1" applyBorder="1" applyAlignment="1">
      <alignment vertical="center"/>
    </xf>
    <xf numFmtId="41" fontId="12" fillId="0" borderId="7" xfId="2" applyNumberFormat="1" applyFont="1" applyBorder="1" applyAlignment="1">
      <alignment horizontal="right" vertical="center"/>
    </xf>
    <xf numFmtId="3" fontId="12" fillId="0" borderId="2" xfId="2" applyNumberFormat="1" applyFont="1" applyFill="1" applyBorder="1" applyAlignment="1">
      <alignment horizontal="right" vertical="center"/>
    </xf>
    <xf numFmtId="3" fontId="8" fillId="0" borderId="2" xfId="0" applyNumberFormat="1" applyFont="1" applyBorder="1" applyAlignment="1">
      <alignment vertical="center"/>
    </xf>
    <xf numFmtId="3" fontId="8" fillId="0" borderId="2" xfId="0" applyNumberFormat="1" applyFont="1" applyBorder="1" applyAlignment="1">
      <alignment horizontal="left" vertical="center" indent="2"/>
    </xf>
    <xf numFmtId="3" fontId="8" fillId="0" borderId="7" xfId="0" applyNumberFormat="1" applyFont="1" applyBorder="1" applyAlignment="1">
      <alignment horizontal="left" vertical="center" indent="2"/>
    </xf>
    <xf numFmtId="3" fontId="12" fillId="0" borderId="0" xfId="2" applyNumberFormat="1" applyFont="1" applyAlignment="1">
      <alignment horizontal="center"/>
    </xf>
    <xf numFmtId="3" fontId="37" fillId="0" borderId="0" xfId="0" applyNumberFormat="1" applyFont="1" applyAlignment="1">
      <alignment horizontal="center"/>
    </xf>
    <xf numFmtId="41" fontId="6" fillId="0" borderId="40" xfId="1" applyNumberFormat="1" applyFont="1" applyBorder="1" applyAlignment="1">
      <alignment horizontal="right" vertical="center" wrapText="1"/>
    </xf>
    <xf numFmtId="41" fontId="6" fillId="0" borderId="13" xfId="1" applyNumberFormat="1" applyFont="1" applyBorder="1" applyAlignment="1">
      <alignment horizontal="right" vertical="center" wrapText="1"/>
    </xf>
    <xf numFmtId="41" fontId="6" fillId="0" borderId="40" xfId="1" applyNumberFormat="1" applyFont="1" applyBorder="1" applyAlignment="1">
      <alignment horizontal="right" vertical="center"/>
    </xf>
    <xf numFmtId="41" fontId="6" fillId="0" borderId="13" xfId="1" applyNumberFormat="1" applyFont="1" applyBorder="1" applyAlignment="1">
      <alignment horizontal="right" vertical="center"/>
    </xf>
    <xf numFmtId="3" fontId="8" fillId="0" borderId="2" xfId="0" applyNumberFormat="1" applyFont="1" applyBorder="1" applyAlignment="1">
      <alignment horizontal="left" vertical="center"/>
    </xf>
    <xf numFmtId="41" fontId="12" fillId="0" borderId="10" xfId="2" applyNumberFormat="1" applyFont="1" applyBorder="1" applyAlignment="1">
      <alignment horizontal="right" vertical="center"/>
    </xf>
    <xf numFmtId="0" fontId="20" fillId="0" borderId="2" xfId="2" applyFont="1" applyBorder="1"/>
    <xf numFmtId="0" fontId="20" fillId="0" borderId="0" xfId="2" applyFont="1" applyAlignment="1">
      <alignment horizontal="center"/>
    </xf>
    <xf numFmtId="0" fontId="38" fillId="0" borderId="0" xfId="2" applyFont="1"/>
    <xf numFmtId="0" fontId="20" fillId="0" borderId="1" xfId="2" applyFont="1" applyBorder="1"/>
    <xf numFmtId="3" fontId="20" fillId="0" borderId="1" xfId="2" applyNumberFormat="1" applyFont="1" applyBorder="1"/>
    <xf numFmtId="3" fontId="20" fillId="0" borderId="0" xfId="2" applyNumberFormat="1" applyFont="1"/>
    <xf numFmtId="0" fontId="20" fillId="0" borderId="0" xfId="2" applyFont="1" applyAlignment="1">
      <alignment horizontal="right"/>
    </xf>
    <xf numFmtId="3" fontId="20" fillId="0" borderId="0" xfId="2" applyNumberFormat="1" applyFont="1" applyAlignment="1">
      <alignment horizontal="right"/>
    </xf>
    <xf numFmtId="3" fontId="20" fillId="0" borderId="1" xfId="2" applyNumberFormat="1" applyFont="1" applyBorder="1" applyAlignment="1">
      <alignment horizontal="right"/>
    </xf>
    <xf numFmtId="0" fontId="12" fillId="0" borderId="0" xfId="2" applyFont="1"/>
    <xf numFmtId="0" fontId="15" fillId="0" borderId="0" xfId="2" applyFont="1"/>
    <xf numFmtId="0" fontId="15" fillId="0" borderId="0" xfId="2" applyFont="1" applyFill="1"/>
    <xf numFmtId="0" fontId="15" fillId="0" borderId="2" xfId="2" applyFont="1" applyBorder="1" applyAlignment="1">
      <alignment vertical="center" shrinkToFit="1"/>
    </xf>
    <xf numFmtId="41" fontId="15" fillId="0" borderId="3" xfId="2" applyNumberFormat="1" applyFont="1" applyBorder="1" applyAlignment="1">
      <alignment horizontal="right"/>
    </xf>
    <xf numFmtId="41" fontId="15" fillId="0" borderId="4" xfId="2" applyNumberFormat="1" applyFont="1" applyBorder="1"/>
    <xf numFmtId="0" fontId="15" fillId="0" borderId="3" xfId="2" applyFont="1" applyBorder="1" applyAlignment="1">
      <alignment horizontal="right"/>
    </xf>
    <xf numFmtId="0" fontId="15" fillId="0" borderId="4" xfId="2" applyFont="1" applyBorder="1"/>
    <xf numFmtId="3" fontId="15" fillId="0" borderId="3" xfId="2" applyNumberFormat="1" applyFont="1" applyBorder="1"/>
    <xf numFmtId="3" fontId="15" fillId="0" borderId="3" xfId="2" applyNumberFormat="1" applyFont="1" applyBorder="1" applyAlignment="1">
      <alignment horizontal="right"/>
    </xf>
    <xf numFmtId="0" fontId="15" fillId="0" borderId="2" xfId="2" applyFont="1" applyBorder="1"/>
    <xf numFmtId="38" fontId="15" fillId="0" borderId="3" xfId="5" applyFont="1" applyBorder="1" applyAlignment="1"/>
    <xf numFmtId="0" fontId="15" fillId="0" borderId="0" xfId="2" applyFont="1" applyAlignment="1">
      <alignment horizontal="center"/>
    </xf>
    <xf numFmtId="0" fontId="20" fillId="0" borderId="2" xfId="2" applyFont="1" applyBorder="1" applyAlignment="1">
      <alignment horizontal="center" vertical="center"/>
    </xf>
    <xf numFmtId="0" fontId="20" fillId="0" borderId="0" xfId="2" applyFont="1" applyFill="1" applyAlignment="1">
      <alignment vertical="center"/>
    </xf>
    <xf numFmtId="3" fontId="19" fillId="0" borderId="0" xfId="2" applyNumberFormat="1" applyFont="1" applyAlignment="1">
      <alignment horizontal="right"/>
    </xf>
    <xf numFmtId="0" fontId="8" fillId="0" borderId="0" xfId="2" applyFont="1"/>
    <xf numFmtId="0" fontId="8" fillId="0" borderId="15" xfId="2" applyFont="1" applyBorder="1"/>
    <xf numFmtId="3" fontId="35" fillId="0" borderId="2" xfId="2" applyNumberFormat="1" applyFont="1" applyBorder="1" applyAlignment="1">
      <alignment horizontal="right"/>
    </xf>
    <xf numFmtId="0" fontId="35" fillId="0" borderId="2" xfId="2" applyFont="1" applyBorder="1" applyAlignment="1">
      <alignment horizontal="left" vertical="center"/>
    </xf>
    <xf numFmtId="0" fontId="35" fillId="0" borderId="2" xfId="2" applyFont="1" applyBorder="1"/>
    <xf numFmtId="0" fontId="35" fillId="0" borderId="14" xfId="2" applyFont="1" applyBorder="1"/>
    <xf numFmtId="3" fontId="35" fillId="0" borderId="14" xfId="2" applyNumberFormat="1" applyFont="1" applyBorder="1" applyAlignment="1">
      <alignment horizontal="right"/>
    </xf>
    <xf numFmtId="0" fontId="35" fillId="0" borderId="14" xfId="2" applyFont="1" applyBorder="1" applyAlignment="1">
      <alignment horizontal="left" vertical="center"/>
    </xf>
    <xf numFmtId="3" fontId="40" fillId="0" borderId="14" xfId="2" applyNumberFormat="1" applyFont="1" applyBorder="1" applyAlignment="1">
      <alignment horizontal="right"/>
    </xf>
    <xf numFmtId="0" fontId="29" fillId="3" borderId="2" xfId="2" applyFont="1" applyFill="1" applyBorder="1" applyAlignment="1">
      <alignment horizontal="center" vertical="center"/>
    </xf>
    <xf numFmtId="0" fontId="30" fillId="0" borderId="0" xfId="2" applyFont="1" applyAlignment="1">
      <alignment horizontal="right" vertical="center"/>
    </xf>
    <xf numFmtId="0" fontId="30" fillId="0" borderId="0" xfId="2" applyFont="1" applyAlignment="1">
      <alignment horizontal="left" vertical="center"/>
    </xf>
    <xf numFmtId="0" fontId="29" fillId="0" borderId="0" xfId="2" applyFont="1" applyAlignment="1">
      <alignment horizontal="right" vertical="center"/>
    </xf>
    <xf numFmtId="3" fontId="40" fillId="0" borderId="2" xfId="2" applyNumberFormat="1" applyFont="1" applyBorder="1" applyAlignment="1">
      <alignment horizontal="right"/>
    </xf>
    <xf numFmtId="41" fontId="8" fillId="0" borderId="13" xfId="0" applyNumberFormat="1" applyFont="1" applyBorder="1" applyAlignment="1">
      <alignment horizontal="right" vertical="center"/>
    </xf>
    <xf numFmtId="10" fontId="8" fillId="0" borderId="2" xfId="4" applyNumberFormat="1" applyFont="1" applyBorder="1" applyAlignment="1">
      <alignment horizontal="right" vertical="center"/>
    </xf>
    <xf numFmtId="0" fontId="12" fillId="0" borderId="0" xfId="4" applyNumberFormat="1" applyFont="1" applyAlignment="1"/>
    <xf numFmtId="0" fontId="36" fillId="0" borderId="0" xfId="4" applyNumberFormat="1" applyFont="1" applyFill="1" applyBorder="1" applyAlignment="1">
      <alignment horizontal="right" vertical="center"/>
    </xf>
    <xf numFmtId="0" fontId="12" fillId="0" borderId="0" xfId="2" applyNumberFormat="1" applyFont="1"/>
    <xf numFmtId="41" fontId="12" fillId="0" borderId="10" xfId="2" applyNumberFormat="1" applyFont="1" applyFill="1" applyBorder="1" applyAlignment="1">
      <alignment horizontal="right" vertical="center"/>
    </xf>
    <xf numFmtId="41" fontId="5" fillId="0" borderId="2" xfId="2" applyNumberFormat="1" applyFont="1" applyBorder="1" applyAlignment="1">
      <alignment horizontal="right" vertical="center"/>
    </xf>
    <xf numFmtId="41" fontId="12" fillId="0" borderId="13" xfId="2" applyNumberFormat="1" applyFont="1" applyBorder="1" applyAlignment="1">
      <alignment horizontal="right" vertical="center"/>
    </xf>
    <xf numFmtId="41" fontId="8" fillId="0" borderId="6" xfId="0" applyNumberFormat="1" applyFont="1" applyBorder="1" applyAlignment="1">
      <alignment horizontal="right" vertical="center"/>
    </xf>
    <xf numFmtId="41" fontId="8" fillId="0" borderId="7" xfId="0" applyNumberFormat="1" applyFont="1" applyBorder="1" applyAlignment="1">
      <alignment horizontal="right" vertical="center"/>
    </xf>
    <xf numFmtId="3" fontId="42" fillId="0" borderId="0" xfId="2" applyNumberFormat="1" applyFont="1"/>
    <xf numFmtId="3" fontId="43" fillId="0" borderId="0" xfId="2" applyNumberFormat="1" applyFont="1" applyAlignment="1">
      <alignment horizontal="right"/>
    </xf>
    <xf numFmtId="3" fontId="42" fillId="3" borderId="2" xfId="2" applyNumberFormat="1" applyFont="1" applyFill="1" applyBorder="1" applyAlignment="1">
      <alignment horizontal="center" vertical="center"/>
    </xf>
    <xf numFmtId="3" fontId="44" fillId="0" borderId="2" xfId="0" applyNumberFormat="1" applyFont="1" applyBorder="1" applyAlignment="1">
      <alignment horizontal="left" vertical="center"/>
    </xf>
    <xf numFmtId="3" fontId="44" fillId="0" borderId="2" xfId="0" applyNumberFormat="1" applyFont="1" applyBorder="1" applyAlignment="1">
      <alignment horizontal="right" vertical="center"/>
    </xf>
    <xf numFmtId="3" fontId="44" fillId="0" borderId="2" xfId="0" applyNumberFormat="1" applyFont="1" applyBorder="1" applyAlignment="1">
      <alignment horizontal="center" vertical="center"/>
    </xf>
    <xf numFmtId="3" fontId="44" fillId="0" borderId="13" xfId="0" applyNumberFormat="1" applyFont="1" applyBorder="1" applyAlignment="1">
      <alignment horizontal="center" vertical="center"/>
    </xf>
    <xf numFmtId="3" fontId="44" fillId="4" borderId="2" xfId="0" applyNumberFormat="1" applyFont="1" applyFill="1" applyBorder="1" applyAlignment="1">
      <alignment horizontal="center" vertical="center"/>
    </xf>
    <xf numFmtId="3" fontId="44" fillId="4" borderId="13" xfId="0" applyNumberFormat="1" applyFont="1" applyFill="1" applyBorder="1" applyAlignment="1">
      <alignment horizontal="center" vertical="center"/>
    </xf>
    <xf numFmtId="3" fontId="44" fillId="4" borderId="2" xfId="0" applyNumberFormat="1" applyFont="1" applyFill="1" applyBorder="1" applyAlignment="1">
      <alignment horizontal="right" vertical="center"/>
    </xf>
    <xf numFmtId="3" fontId="44" fillId="0" borderId="2" xfId="0" applyNumberFormat="1" applyFont="1" applyBorder="1">
      <alignment vertical="center"/>
    </xf>
    <xf numFmtId="3" fontId="44" fillId="0" borderId="2" xfId="0" applyNumberFormat="1" applyFont="1" applyFill="1" applyBorder="1" applyAlignment="1">
      <alignment horizontal="right" vertical="center"/>
    </xf>
    <xf numFmtId="0" fontId="28" fillId="0" borderId="30" xfId="0" applyFont="1" applyBorder="1" applyAlignment="1">
      <alignment horizontal="center" vertical="center"/>
    </xf>
    <xf numFmtId="0" fontId="28" fillId="0" borderId="0" xfId="0" applyFont="1" applyBorder="1" applyAlignment="1">
      <alignment horizontal="center" vertical="center"/>
    </xf>
    <xf numFmtId="0" fontId="28" fillId="0" borderId="31" xfId="0" applyFont="1" applyBorder="1" applyAlignment="1">
      <alignment horizontal="center" vertical="center"/>
    </xf>
    <xf numFmtId="0" fontId="41" fillId="0" borderId="0" xfId="2" applyFont="1" applyAlignment="1">
      <alignment horizontal="center" vertical="center"/>
    </xf>
    <xf numFmtId="0" fontId="8" fillId="0" borderId="0" xfId="2" applyFont="1"/>
    <xf numFmtId="0" fontId="30" fillId="0" borderId="0" xfId="2" applyFont="1" applyAlignment="1">
      <alignment horizontal="center" vertical="center"/>
    </xf>
    <xf numFmtId="0" fontId="29" fillId="3" borderId="2" xfId="2" applyFont="1" applyFill="1" applyBorder="1" applyAlignment="1">
      <alignment horizontal="center" vertical="center"/>
    </xf>
    <xf numFmtId="0" fontId="35" fillId="0" borderId="14" xfId="2" applyFont="1" applyBorder="1" applyAlignment="1">
      <alignment horizontal="left" vertical="center"/>
    </xf>
    <xf numFmtId="3" fontId="40" fillId="0" borderId="14" xfId="2" applyNumberFormat="1" applyFont="1" applyBorder="1" applyAlignment="1">
      <alignment horizontal="right"/>
    </xf>
    <xf numFmtId="0" fontId="35" fillId="0" borderId="14" xfId="2" applyFont="1" applyBorder="1"/>
    <xf numFmtId="3" fontId="35" fillId="0" borderId="14" xfId="2" applyNumberFormat="1" applyFont="1" applyBorder="1" applyAlignment="1">
      <alignment horizontal="right"/>
    </xf>
    <xf numFmtId="0" fontId="35" fillId="0" borderId="2" xfId="2" applyFont="1" applyBorder="1" applyAlignment="1">
      <alignment horizontal="left" vertical="center"/>
    </xf>
    <xf numFmtId="3" fontId="35" fillId="0" borderId="2" xfId="2" applyNumberFormat="1" applyFont="1" applyBorder="1" applyAlignment="1">
      <alignment horizontal="right"/>
    </xf>
    <xf numFmtId="0" fontId="35" fillId="0" borderId="2" xfId="2" applyFont="1" applyBorder="1"/>
    <xf numFmtId="0" fontId="20" fillId="0" borderId="13" xfId="2" applyFont="1" applyBorder="1" applyAlignment="1">
      <alignment horizontal="right"/>
    </xf>
    <xf numFmtId="0" fontId="16" fillId="0" borderId="2" xfId="2" applyFont="1" applyBorder="1" applyAlignment="1">
      <alignment horizontal="right"/>
    </xf>
    <xf numFmtId="3" fontId="20" fillId="0" borderId="2" xfId="2" applyNumberFormat="1" applyFont="1" applyBorder="1" applyAlignment="1">
      <alignment horizontal="right"/>
    </xf>
    <xf numFmtId="0" fontId="20" fillId="0" borderId="2" xfId="2" applyFont="1" applyBorder="1" applyAlignment="1">
      <alignment horizontal="right"/>
    </xf>
    <xf numFmtId="3" fontId="16" fillId="0" borderId="2" xfId="2" applyNumberFormat="1" applyFont="1" applyBorder="1" applyAlignment="1">
      <alignment horizontal="right"/>
    </xf>
    <xf numFmtId="0" fontId="20" fillId="0" borderId="2" xfId="2" applyFont="1" applyBorder="1" applyAlignment="1">
      <alignment horizontal="center"/>
    </xf>
    <xf numFmtId="0" fontId="15" fillId="0" borderId="2" xfId="2" applyFont="1" applyBorder="1" applyAlignment="1">
      <alignment horizontal="center"/>
    </xf>
    <xf numFmtId="0" fontId="15" fillId="0" borderId="2" xfId="2" applyFont="1" applyBorder="1" applyAlignment="1">
      <alignment horizontal="right"/>
    </xf>
    <xf numFmtId="0" fontId="15" fillId="0" borderId="13" xfId="2" applyFont="1" applyBorder="1" applyAlignment="1">
      <alignment horizontal="right"/>
    </xf>
    <xf numFmtId="0" fontId="16" fillId="0" borderId="13" xfId="2" applyFont="1" applyBorder="1" applyAlignment="1">
      <alignment horizontal="right"/>
    </xf>
    <xf numFmtId="0" fontId="39" fillId="0" borderId="0" xfId="2" applyFont="1" applyAlignment="1">
      <alignment horizontal="center" vertical="center"/>
    </xf>
    <xf numFmtId="0" fontId="16" fillId="0" borderId="0" xfId="2" applyFont="1"/>
    <xf numFmtId="0" fontId="15" fillId="0" borderId="2" xfId="2" applyFont="1" applyBorder="1" applyAlignment="1">
      <alignment horizontal="center" vertical="center"/>
    </xf>
    <xf numFmtId="0" fontId="15" fillId="0" borderId="38" xfId="2" applyFont="1" applyBorder="1" applyAlignment="1">
      <alignment horizontal="center" vertical="center"/>
    </xf>
    <xf numFmtId="0" fontId="15" fillId="0" borderId="39" xfId="2" applyFont="1" applyBorder="1" applyAlignment="1">
      <alignment horizontal="center" vertical="center"/>
    </xf>
    <xf numFmtId="0" fontId="15" fillId="0" borderId="5" xfId="2" applyFont="1" applyBorder="1" applyAlignment="1">
      <alignment horizontal="center" vertical="center"/>
    </xf>
    <xf numFmtId="0" fontId="15" fillId="0" borderId="37" xfId="2" applyFont="1" applyBorder="1" applyAlignment="1">
      <alignment horizontal="center" vertical="center"/>
    </xf>
    <xf numFmtId="0" fontId="15" fillId="0" borderId="35" xfId="2" applyFont="1" applyBorder="1" applyAlignment="1">
      <alignment horizontal="center" vertical="center"/>
    </xf>
    <xf numFmtId="0" fontId="15" fillId="0" borderId="36" xfId="2" applyFont="1" applyBorder="1" applyAlignment="1">
      <alignment horizontal="center" vertical="center"/>
    </xf>
    <xf numFmtId="0" fontId="15" fillId="0" borderId="38" xfId="2" applyFont="1" applyBorder="1" applyAlignment="1">
      <alignment horizontal="center" wrapText="1"/>
    </xf>
    <xf numFmtId="0" fontId="15" fillId="0" borderId="15" xfId="2" applyFont="1" applyBorder="1" applyAlignment="1">
      <alignment horizontal="center" wrapText="1"/>
    </xf>
    <xf numFmtId="0" fontId="15" fillId="0" borderId="39" xfId="2" applyFont="1" applyBorder="1" applyAlignment="1">
      <alignment horizontal="center" wrapText="1"/>
    </xf>
    <xf numFmtId="0" fontId="15" fillId="0" borderId="35" xfId="2" applyFont="1" applyBorder="1" applyAlignment="1">
      <alignment horizontal="center" wrapText="1"/>
    </xf>
    <xf numFmtId="0" fontId="15" fillId="0" borderId="1" xfId="2" applyFont="1" applyBorder="1" applyAlignment="1">
      <alignment horizontal="center" wrapText="1"/>
    </xf>
    <xf numFmtId="0" fontId="15" fillId="0" borderId="36" xfId="2" applyFont="1" applyBorder="1" applyAlignment="1">
      <alignment horizontal="center" wrapText="1"/>
    </xf>
    <xf numFmtId="0" fontId="6" fillId="0" borderId="2" xfId="1" applyFont="1" applyBorder="1" applyAlignment="1">
      <alignment horizontal="left" vertical="center"/>
    </xf>
    <xf numFmtId="0" fontId="6" fillId="0" borderId="2" xfId="1" applyFont="1" applyBorder="1" applyAlignment="1">
      <alignment horizontal="left" vertical="center" wrapText="1"/>
    </xf>
    <xf numFmtId="0" fontId="6" fillId="0" borderId="2" xfId="1" applyFont="1" applyBorder="1" applyAlignment="1">
      <alignment horizontal="center" vertical="center"/>
    </xf>
    <xf numFmtId="0" fontId="7" fillId="0" borderId="3" xfId="0" applyFont="1" applyBorder="1" applyAlignment="1">
      <alignment horizontal="left" vertical="center"/>
    </xf>
    <xf numFmtId="0" fontId="5" fillId="0" borderId="4" xfId="0" applyFont="1" applyBorder="1" applyAlignment="1">
      <alignment horizontal="left" vertical="center"/>
    </xf>
    <xf numFmtId="0" fontId="6" fillId="2" borderId="2" xfId="1" applyFont="1" applyFill="1" applyBorder="1" applyAlignment="1">
      <alignment horizontal="left" vertical="center" wrapText="1"/>
    </xf>
    <xf numFmtId="0" fontId="6" fillId="2" borderId="2" xfId="1" applyFont="1" applyFill="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3" borderId="2" xfId="1" applyFont="1" applyFill="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Fill="1" applyBorder="1" applyAlignment="1">
      <alignment horizontal="left" vertical="center"/>
    </xf>
    <xf numFmtId="0" fontId="6" fillId="0" borderId="2" xfId="1" applyFont="1" applyFill="1" applyBorder="1" applyAlignment="1">
      <alignment horizontal="left" vertical="center" wrapText="1"/>
    </xf>
    <xf numFmtId="0" fontId="5" fillId="0" borderId="2" xfId="0" applyFont="1" applyBorder="1" applyAlignment="1">
      <alignment horizontal="left" vertical="center"/>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2" fillId="3" borderId="7" xfId="2" applyNumberFormat="1" applyFont="1" applyFill="1" applyBorder="1" applyAlignment="1">
      <alignment horizontal="center" vertical="center" wrapText="1"/>
    </xf>
    <xf numFmtId="0" fontId="10" fillId="0" borderId="11" xfId="2" applyBorder="1" applyAlignment="1">
      <alignment horizontal="center" vertical="center"/>
    </xf>
    <xf numFmtId="3" fontId="12" fillId="3" borderId="3" xfId="2" applyNumberFormat="1" applyFont="1" applyFill="1" applyBorder="1" applyAlignment="1">
      <alignment horizontal="center" vertical="center"/>
    </xf>
    <xf numFmtId="3" fontId="8" fillId="3" borderId="2" xfId="0" applyNumberFormat="1" applyFont="1" applyFill="1" applyBorder="1" applyAlignment="1">
      <alignment horizontal="center" vertical="center"/>
    </xf>
    <xf numFmtId="3" fontId="12"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2" fillId="0" borderId="7" xfId="2" applyNumberFormat="1" applyFont="1" applyBorder="1" applyAlignment="1">
      <alignment horizontal="left" vertical="center"/>
    </xf>
    <xf numFmtId="3" fontId="12" fillId="0" borderId="14" xfId="2" applyNumberFormat="1" applyFont="1" applyBorder="1" applyAlignment="1">
      <alignment horizontal="left" vertical="center"/>
    </xf>
    <xf numFmtId="3" fontId="12" fillId="0" borderId="11" xfId="2" applyNumberFormat="1" applyFont="1" applyBorder="1" applyAlignment="1">
      <alignment horizontal="left" vertical="center"/>
    </xf>
    <xf numFmtId="3" fontId="8" fillId="0" borderId="2" xfId="0" applyNumberFormat="1" applyFont="1" applyBorder="1" applyAlignment="1">
      <alignment horizontal="left" vertical="center"/>
    </xf>
    <xf numFmtId="3" fontId="8" fillId="0" borderId="2" xfId="0" applyNumberFormat="1" applyFont="1" applyBorder="1">
      <alignment vertical="center"/>
    </xf>
    <xf numFmtId="3" fontId="8" fillId="0" borderId="2"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3" fontId="11" fillId="0" borderId="0" xfId="2" applyNumberFormat="1" applyFont="1" applyAlignment="1">
      <alignment horizontal="left" vertical="center"/>
    </xf>
    <xf numFmtId="3" fontId="10" fillId="0" borderId="0" xfId="2" applyNumberFormat="1" applyFont="1" applyAlignment="1">
      <alignment horizontal="left" vertical="center"/>
    </xf>
    <xf numFmtId="3" fontId="5" fillId="3" borderId="10" xfId="2" applyNumberFormat="1" applyFont="1" applyFill="1" applyBorder="1" applyAlignment="1">
      <alignment horizontal="center" vertical="center"/>
    </xf>
    <xf numFmtId="3" fontId="5" fillId="0" borderId="12" xfId="2" applyNumberFormat="1" applyFont="1" applyBorder="1" applyAlignment="1">
      <alignment vertical="center"/>
    </xf>
    <xf numFmtId="3" fontId="5" fillId="3" borderId="2" xfId="2" applyNumberFormat="1" applyFont="1" applyFill="1" applyBorder="1" applyAlignment="1">
      <alignment horizontal="center" vertical="center"/>
    </xf>
    <xf numFmtId="3" fontId="5" fillId="0" borderId="6" xfId="2" applyNumberFormat="1" applyFont="1" applyBorder="1" applyAlignment="1">
      <alignment vertical="center"/>
    </xf>
    <xf numFmtId="0" fontId="21" fillId="0" borderId="0" xfId="2" applyFont="1" applyAlignment="1">
      <alignment horizontal="center" vertical="center"/>
    </xf>
    <xf numFmtId="0" fontId="22" fillId="0" borderId="0" xfId="2" applyFont="1"/>
    <xf numFmtId="3" fontId="8" fillId="0" borderId="2" xfId="0" applyNumberFormat="1" applyFont="1" applyBorder="1" applyAlignment="1">
      <alignment horizontal="left" vertical="center" wrapText="1"/>
    </xf>
    <xf numFmtId="3" fontId="34" fillId="0" borderId="2" xfId="0" applyNumberFormat="1" applyFont="1" applyBorder="1" applyAlignment="1">
      <alignment horizontal="center" vertical="center"/>
    </xf>
    <xf numFmtId="3" fontId="34" fillId="0" borderId="2" xfId="0" applyNumberFormat="1" applyFont="1" applyBorder="1">
      <alignment vertical="center"/>
    </xf>
    <xf numFmtId="3" fontId="8" fillId="0" borderId="3" xfId="0" applyNumberFormat="1" applyFont="1" applyBorder="1" applyAlignment="1">
      <alignment horizontal="left" vertical="center"/>
    </xf>
    <xf numFmtId="3" fontId="8" fillId="0" borderId="4" xfId="0" applyNumberFormat="1" applyFont="1" applyBorder="1" applyAlignment="1">
      <alignment horizontal="left" vertical="center"/>
    </xf>
    <xf numFmtId="3" fontId="40" fillId="0" borderId="2" xfId="2" applyNumberFormat="1" applyFont="1" applyBorder="1" applyAlignment="1">
      <alignment horizontal="right"/>
    </xf>
    <xf numFmtId="0" fontId="41" fillId="0" borderId="0" xfId="0" applyFont="1" applyAlignment="1">
      <alignment horizontal="left" vertical="center"/>
    </xf>
    <xf numFmtId="0" fontId="8" fillId="0" borderId="0" xfId="0" applyFont="1" applyAlignment="1"/>
    <xf numFmtId="0" fontId="30" fillId="0" borderId="0" xfId="0" applyFont="1" applyAlignment="1"/>
    <xf numFmtId="38" fontId="30" fillId="0" borderId="0" xfId="5" applyFont="1" applyAlignment="1">
      <alignment horizontal="right"/>
    </xf>
    <xf numFmtId="0" fontId="34" fillId="3" borderId="2" xfId="0" applyFont="1" applyFill="1" applyBorder="1" applyAlignment="1">
      <alignment horizontal="center" vertical="center" wrapText="1"/>
    </xf>
    <xf numFmtId="0" fontId="34" fillId="3" borderId="2" xfId="0" applyFont="1" applyFill="1" applyBorder="1" applyAlignment="1">
      <alignment horizontal="center" vertical="center"/>
    </xf>
    <xf numFmtId="0" fontId="30" fillId="0" borderId="2" xfId="0" applyFont="1" applyBorder="1" applyAlignment="1">
      <alignment horizontal="center" vertical="center"/>
    </xf>
    <xf numFmtId="41" fontId="25" fillId="0" borderId="2" xfId="0" applyNumberFormat="1" applyFont="1" applyBorder="1" applyAlignment="1">
      <alignment horizontal="center" vertical="center"/>
    </xf>
    <xf numFmtId="41" fontId="6" fillId="0" borderId="3" xfId="1" applyNumberFormat="1" applyFont="1" applyBorder="1" applyAlignment="1">
      <alignment horizontal="center" vertical="center"/>
    </xf>
    <xf numFmtId="41" fontId="6" fillId="0" borderId="3" xfId="1" applyNumberFormat="1" applyFont="1" applyBorder="1" applyAlignment="1">
      <alignment horizontal="center" vertical="center" wrapText="1"/>
    </xf>
  </cellXfs>
  <cellStyles count="6">
    <cellStyle name="パーセント" xfId="4" builtinId="5"/>
    <cellStyle name="パーセント 2" xfId="3" xr:uid="{00000000-0005-0000-0000-000000000000}"/>
    <cellStyle name="桁区切り" xfId="5"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173183</xdr:colOff>
      <xdr:row>13</xdr:row>
      <xdr:rowOff>588820</xdr:rowOff>
    </xdr:from>
    <xdr:to>
      <xdr:col>6</xdr:col>
      <xdr:colOff>484909</xdr:colOff>
      <xdr:row>15</xdr:row>
      <xdr:rowOff>329047</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638" y="8243456"/>
          <a:ext cx="3082635" cy="9871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1994647</xdr:colOff>
      <xdr:row>6</xdr:row>
      <xdr:rowOff>0</xdr:rowOff>
    </xdr:from>
    <xdr:to>
      <xdr:col>11</xdr:col>
      <xdr:colOff>1120589</xdr:colOff>
      <xdr:row>24</xdr:row>
      <xdr:rowOff>0</xdr:rowOff>
    </xdr:to>
    <xdr:cxnSp macro="">
      <xdr:nvCxnSpPr>
        <xdr:cNvPr id="3" name="直線コネクタ 2">
          <a:extLst>
            <a:ext uri="{FF2B5EF4-FFF2-40B4-BE49-F238E27FC236}">
              <a16:creationId xmlns:a16="http://schemas.microsoft.com/office/drawing/2014/main" id="{235710C4-4452-4FA1-B492-A30FD11F9F91}"/>
            </a:ext>
          </a:extLst>
        </xdr:cNvPr>
        <xdr:cNvCxnSpPr/>
      </xdr:nvCxnSpPr>
      <xdr:spPr>
        <a:xfrm flipH="1">
          <a:off x="1994647" y="1355912"/>
          <a:ext cx="12606618" cy="48409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971550</xdr:colOff>
      <xdr:row>6</xdr:row>
      <xdr:rowOff>0</xdr:rowOff>
    </xdr:to>
    <xdr:cxnSp macro="">
      <xdr:nvCxnSpPr>
        <xdr:cNvPr id="3" name="直線コネクタ 2">
          <a:extLst>
            <a:ext uri="{FF2B5EF4-FFF2-40B4-BE49-F238E27FC236}">
              <a16:creationId xmlns:a16="http://schemas.microsoft.com/office/drawing/2014/main" id="{0170CDBA-2505-4BAD-95A2-D0F4F9B90410}"/>
            </a:ext>
          </a:extLst>
        </xdr:cNvPr>
        <xdr:cNvCxnSpPr/>
      </xdr:nvCxnSpPr>
      <xdr:spPr>
        <a:xfrm flipH="1">
          <a:off x="0" y="1257300"/>
          <a:ext cx="8601075"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466725</xdr:rowOff>
    </xdr:from>
    <xdr:to>
      <xdr:col>10</xdr:col>
      <xdr:colOff>9525</xdr:colOff>
      <xdr:row>6</xdr:row>
      <xdr:rowOff>0</xdr:rowOff>
    </xdr:to>
    <xdr:cxnSp macro="">
      <xdr:nvCxnSpPr>
        <xdr:cNvPr id="3" name="直線コネクタ 2">
          <a:extLst>
            <a:ext uri="{FF2B5EF4-FFF2-40B4-BE49-F238E27FC236}">
              <a16:creationId xmlns:a16="http://schemas.microsoft.com/office/drawing/2014/main" id="{D1A35640-10EB-4476-843B-A1CDBAB28A33}"/>
            </a:ext>
          </a:extLst>
        </xdr:cNvPr>
        <xdr:cNvCxnSpPr/>
      </xdr:nvCxnSpPr>
      <xdr:spPr>
        <a:xfrm flipV="1">
          <a:off x="0" y="1247775"/>
          <a:ext cx="105822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
  <sheetViews>
    <sheetView tabSelected="1" workbookViewId="0"/>
  </sheetViews>
  <sheetFormatPr defaultRowHeight="13.5" x14ac:dyDescent="0.15"/>
  <sheetData>
    <row r="1" spans="1:9" ht="14.25" thickBot="1" x14ac:dyDescent="0.2"/>
    <row r="2" spans="1:9" ht="48.75" customHeight="1" x14ac:dyDescent="0.15">
      <c r="A2" s="93"/>
      <c r="B2" s="94"/>
      <c r="C2" s="94"/>
      <c r="D2" s="94"/>
      <c r="E2" s="94"/>
      <c r="F2" s="94"/>
      <c r="G2" s="94"/>
      <c r="H2" s="94"/>
      <c r="I2" s="95"/>
    </row>
    <row r="3" spans="1:9" ht="48.75" customHeight="1" x14ac:dyDescent="0.15">
      <c r="A3" s="96"/>
      <c r="B3" s="1"/>
      <c r="C3" s="1"/>
      <c r="D3" s="1"/>
      <c r="E3" s="1"/>
      <c r="F3" s="1"/>
      <c r="G3" s="1"/>
      <c r="H3" s="1"/>
      <c r="I3" s="97"/>
    </row>
    <row r="4" spans="1:9" ht="48.75" customHeight="1" x14ac:dyDescent="0.15">
      <c r="A4" s="96"/>
      <c r="B4" s="1"/>
      <c r="C4" s="1"/>
      <c r="D4" s="1"/>
      <c r="E4" s="1"/>
      <c r="F4" s="1"/>
      <c r="G4" s="1"/>
      <c r="H4" s="1"/>
      <c r="I4" s="97"/>
    </row>
    <row r="5" spans="1:9" ht="48.75" customHeight="1" x14ac:dyDescent="0.15">
      <c r="A5" s="216" t="s">
        <v>671</v>
      </c>
      <c r="B5" s="217"/>
      <c r="C5" s="217"/>
      <c r="D5" s="217"/>
      <c r="E5" s="217"/>
      <c r="F5" s="217"/>
      <c r="G5" s="217"/>
      <c r="H5" s="217"/>
      <c r="I5" s="218"/>
    </row>
    <row r="6" spans="1:9" ht="48.75" customHeight="1" x14ac:dyDescent="0.15">
      <c r="A6" s="96"/>
      <c r="B6" s="1"/>
      <c r="C6" s="1"/>
      <c r="D6" s="1"/>
      <c r="E6" s="1"/>
      <c r="F6" s="1"/>
      <c r="G6" s="1"/>
      <c r="H6" s="1"/>
      <c r="I6" s="97"/>
    </row>
    <row r="7" spans="1:9" ht="48.75" customHeight="1" x14ac:dyDescent="0.15">
      <c r="A7" s="216" t="s">
        <v>484</v>
      </c>
      <c r="B7" s="217"/>
      <c r="C7" s="217"/>
      <c r="D7" s="217"/>
      <c r="E7" s="217"/>
      <c r="F7" s="217"/>
      <c r="G7" s="217"/>
      <c r="H7" s="217"/>
      <c r="I7" s="218"/>
    </row>
    <row r="8" spans="1:9" ht="48.75" customHeight="1" x14ac:dyDescent="0.15">
      <c r="A8" s="96"/>
      <c r="B8" s="1"/>
      <c r="C8" s="1"/>
      <c r="D8" s="1"/>
      <c r="E8" s="1"/>
      <c r="F8" s="1"/>
      <c r="G8" s="1"/>
      <c r="H8" s="1"/>
      <c r="I8" s="97"/>
    </row>
    <row r="9" spans="1:9" ht="48.75" customHeight="1" x14ac:dyDescent="0.15">
      <c r="A9" s="96"/>
      <c r="B9" s="1"/>
      <c r="C9" s="1"/>
      <c r="D9" s="1"/>
      <c r="E9" s="1"/>
      <c r="F9" s="1"/>
      <c r="G9" s="1"/>
      <c r="H9" s="1"/>
      <c r="I9" s="97"/>
    </row>
    <row r="10" spans="1:9" ht="48.75" customHeight="1" x14ac:dyDescent="0.15">
      <c r="A10" s="96"/>
      <c r="B10" s="1"/>
      <c r="C10" s="1"/>
      <c r="D10" s="1"/>
      <c r="E10" s="1"/>
      <c r="F10" s="1"/>
      <c r="G10" s="1"/>
      <c r="H10" s="1"/>
      <c r="I10" s="97"/>
    </row>
    <row r="11" spans="1:9" ht="48.75" customHeight="1" x14ac:dyDescent="0.15">
      <c r="A11" s="96"/>
      <c r="B11" s="1"/>
      <c r="C11" s="1"/>
      <c r="D11" s="1"/>
      <c r="E11" s="1"/>
      <c r="F11" s="1"/>
      <c r="G11" s="1"/>
      <c r="H11" s="1"/>
      <c r="I11" s="97"/>
    </row>
    <row r="12" spans="1:9" ht="48.75" customHeight="1" x14ac:dyDescent="0.15">
      <c r="A12" s="96"/>
      <c r="B12" s="1"/>
      <c r="C12" s="1"/>
      <c r="D12" s="1"/>
      <c r="E12" s="1"/>
      <c r="F12" s="1"/>
      <c r="G12" s="1"/>
      <c r="H12" s="1"/>
      <c r="I12" s="97"/>
    </row>
    <row r="13" spans="1:9" ht="48.75" customHeight="1" x14ac:dyDescent="0.15">
      <c r="A13" s="96"/>
      <c r="B13" s="1"/>
      <c r="C13" s="1"/>
      <c r="D13" s="1"/>
      <c r="E13" s="1"/>
      <c r="F13" s="1"/>
      <c r="G13" s="1"/>
      <c r="H13" s="1"/>
      <c r="I13" s="97"/>
    </row>
    <row r="14" spans="1:9" ht="48.75" customHeight="1" x14ac:dyDescent="0.15">
      <c r="A14" s="96"/>
      <c r="C14" s="1"/>
      <c r="D14" s="1"/>
      <c r="E14" s="1"/>
      <c r="F14" s="1"/>
      <c r="G14" s="1"/>
      <c r="H14" s="1"/>
      <c r="I14" s="97"/>
    </row>
    <row r="15" spans="1:9" ht="48.75" customHeight="1" x14ac:dyDescent="0.15">
      <c r="A15" s="96"/>
      <c r="B15" s="1"/>
      <c r="C15" s="1"/>
      <c r="D15" s="1"/>
      <c r="E15" s="1"/>
      <c r="F15" s="1"/>
      <c r="G15" s="1"/>
      <c r="H15" s="1"/>
      <c r="I15" s="97"/>
    </row>
    <row r="16" spans="1:9" ht="48.75" customHeight="1" x14ac:dyDescent="0.15">
      <c r="A16" s="96"/>
      <c r="B16" s="1"/>
      <c r="C16" s="1"/>
      <c r="D16" s="1"/>
      <c r="E16" s="1"/>
      <c r="F16" s="1"/>
      <c r="G16" s="1"/>
      <c r="H16" s="1"/>
      <c r="I16" s="97"/>
    </row>
    <row r="17" spans="1:9" ht="48.75" customHeight="1" thickBot="1" x14ac:dyDescent="0.2">
      <c r="A17" s="98"/>
      <c r="B17" s="99"/>
      <c r="C17" s="99"/>
      <c r="D17" s="99"/>
      <c r="E17" s="99"/>
      <c r="F17" s="99"/>
      <c r="G17" s="99"/>
      <c r="H17" s="99"/>
      <c r="I17" s="100"/>
    </row>
    <row r="18" spans="1:9" ht="48.75" customHeight="1" x14ac:dyDescent="0.15">
      <c r="A18" s="1"/>
      <c r="B18" s="1"/>
      <c r="C18" s="1"/>
      <c r="D18" s="1"/>
      <c r="E18" s="1"/>
      <c r="F18" s="1"/>
      <c r="G18" s="1"/>
      <c r="H18" s="1"/>
      <c r="I18" s="1"/>
    </row>
    <row r="19" spans="1:9" ht="48.75" customHeight="1" x14ac:dyDescent="0.15">
      <c r="A19" s="1"/>
      <c r="B19" s="1"/>
      <c r="C19" s="1"/>
      <c r="D19" s="1"/>
      <c r="E19" s="1"/>
      <c r="F19" s="1"/>
      <c r="G19" s="1"/>
      <c r="H19" s="1"/>
      <c r="I19" s="1"/>
    </row>
    <row r="20" spans="1:9" ht="48.75" customHeight="1" x14ac:dyDescent="0.15">
      <c r="A20" s="1"/>
      <c r="B20" s="1"/>
      <c r="C20" s="1"/>
      <c r="D20" s="1"/>
      <c r="E20" s="1"/>
      <c r="F20" s="1"/>
      <c r="G20" s="1"/>
      <c r="H20" s="1"/>
      <c r="I20" s="1"/>
    </row>
    <row r="21" spans="1:9" ht="48.75" customHeight="1" x14ac:dyDescent="0.15">
      <c r="A21" s="1"/>
      <c r="B21" s="1"/>
      <c r="C21" s="1"/>
      <c r="D21" s="1"/>
      <c r="E21" s="1"/>
      <c r="F21" s="1"/>
      <c r="G21" s="1"/>
      <c r="H21" s="1"/>
      <c r="I21" s="1"/>
    </row>
    <row r="22" spans="1:9" ht="48.75" customHeight="1" x14ac:dyDescent="0.15">
      <c r="A22" s="1"/>
      <c r="B22" s="1"/>
      <c r="C22" s="1"/>
      <c r="D22" s="1"/>
      <c r="E22" s="1"/>
      <c r="F22" s="1"/>
      <c r="G22" s="1"/>
      <c r="H22" s="1"/>
      <c r="I22" s="1"/>
    </row>
    <row r="23" spans="1:9" ht="48.75" customHeight="1" x14ac:dyDescent="0.15">
      <c r="A23" s="1"/>
      <c r="B23" s="1"/>
      <c r="C23" s="1"/>
      <c r="D23" s="1"/>
      <c r="E23" s="1"/>
      <c r="F23" s="1"/>
      <c r="G23" s="1"/>
      <c r="H23" s="1"/>
      <c r="I23" s="1"/>
    </row>
    <row r="24" spans="1:9" ht="48.75" customHeight="1" x14ac:dyDescent="0.15">
      <c r="A24" s="1"/>
      <c r="B24" s="1"/>
      <c r="C24" s="1"/>
      <c r="D24" s="1"/>
      <c r="E24" s="1"/>
      <c r="F24" s="1"/>
      <c r="G24" s="1"/>
      <c r="H24" s="1"/>
      <c r="I24" s="1"/>
    </row>
    <row r="25" spans="1:9" ht="48.75" customHeight="1" x14ac:dyDescent="0.15">
      <c r="A25" s="1"/>
      <c r="B25" s="1"/>
      <c r="C25" s="1"/>
      <c r="D25" s="1"/>
      <c r="E25" s="1"/>
      <c r="F25" s="1"/>
      <c r="G25" s="1"/>
      <c r="H25" s="1"/>
      <c r="I25" s="1"/>
    </row>
    <row r="26" spans="1:9" ht="48.75" customHeight="1" x14ac:dyDescent="0.15">
      <c r="A26" s="1"/>
      <c r="B26" s="1"/>
      <c r="C26" s="1"/>
      <c r="D26" s="1"/>
      <c r="E26" s="1"/>
      <c r="F26" s="1"/>
      <c r="G26" s="1"/>
      <c r="H26" s="1"/>
      <c r="I26" s="1"/>
    </row>
    <row r="27" spans="1:9" ht="48.75" customHeight="1" x14ac:dyDescent="0.15">
      <c r="A27" s="1"/>
      <c r="B27" s="1"/>
      <c r="C27" s="1"/>
      <c r="D27" s="1"/>
      <c r="E27" s="1"/>
      <c r="F27" s="1"/>
      <c r="G27" s="1"/>
      <c r="H27" s="1"/>
      <c r="I27" s="1"/>
    </row>
    <row r="28" spans="1:9" ht="48.75" customHeight="1" x14ac:dyDescent="0.15">
      <c r="A28" s="1"/>
      <c r="B28" s="1"/>
      <c r="C28" s="1"/>
      <c r="D28" s="1"/>
      <c r="E28" s="1"/>
      <c r="F28" s="1"/>
      <c r="G28" s="1"/>
      <c r="H28" s="1"/>
      <c r="I28" s="1"/>
    </row>
    <row r="29" spans="1:9" ht="48.75" customHeight="1" x14ac:dyDescent="0.15">
      <c r="A29" s="1"/>
      <c r="B29" s="1"/>
      <c r="C29" s="1"/>
      <c r="D29" s="1"/>
      <c r="E29" s="1"/>
      <c r="F29" s="1"/>
      <c r="G29" s="1"/>
      <c r="H29" s="1"/>
      <c r="I29" s="1"/>
    </row>
    <row r="30" spans="1:9" ht="48.75" customHeight="1" x14ac:dyDescent="0.15">
      <c r="A30" s="1"/>
      <c r="B30" s="1"/>
      <c r="C30" s="1"/>
      <c r="D30" s="1"/>
      <c r="E30" s="1"/>
      <c r="F30" s="1"/>
      <c r="G30" s="1"/>
      <c r="H30" s="1"/>
      <c r="I30" s="1"/>
    </row>
    <row r="31" spans="1:9" ht="48.75" customHeight="1" x14ac:dyDescent="0.15">
      <c r="A31" s="1"/>
      <c r="B31" s="1"/>
      <c r="C31" s="1"/>
      <c r="D31" s="1"/>
      <c r="E31" s="1"/>
      <c r="F31" s="1"/>
      <c r="G31" s="1"/>
      <c r="H31" s="1"/>
      <c r="I31" s="1"/>
    </row>
    <row r="32" spans="1:9" ht="48.75" customHeight="1" x14ac:dyDescent="0.15">
      <c r="A32" s="1"/>
      <c r="B32" s="1"/>
      <c r="C32" s="1"/>
      <c r="D32" s="1"/>
      <c r="E32" s="1"/>
      <c r="F32" s="1"/>
      <c r="G32" s="1"/>
      <c r="H32" s="1"/>
      <c r="I32" s="1"/>
    </row>
    <row r="33" spans="1:9" ht="48.75" customHeight="1" x14ac:dyDescent="0.15">
      <c r="A33" s="1"/>
      <c r="B33" s="1"/>
      <c r="C33" s="1"/>
      <c r="D33" s="1"/>
      <c r="E33" s="1"/>
      <c r="F33" s="1"/>
      <c r="G33" s="1"/>
      <c r="H33" s="1"/>
      <c r="I33" s="1"/>
    </row>
    <row r="34" spans="1:9" ht="48.75" customHeight="1" x14ac:dyDescent="0.15">
      <c r="A34" s="1"/>
      <c r="B34" s="1"/>
      <c r="C34" s="1"/>
      <c r="D34" s="1"/>
      <c r="E34" s="1"/>
      <c r="F34" s="1"/>
      <c r="G34" s="1"/>
      <c r="H34" s="1"/>
      <c r="I34" s="1"/>
    </row>
    <row r="35" spans="1:9" ht="48.75" customHeight="1" x14ac:dyDescent="0.15">
      <c r="A35" s="1"/>
      <c r="B35" s="1"/>
      <c r="C35" s="1"/>
      <c r="D35" s="1"/>
      <c r="E35" s="1"/>
      <c r="F35" s="1"/>
      <c r="G35" s="1"/>
      <c r="H35" s="1"/>
      <c r="I35" s="1"/>
    </row>
    <row r="36" spans="1:9" ht="48.75" customHeight="1" x14ac:dyDescent="0.15">
      <c r="A36" s="1"/>
      <c r="B36" s="1"/>
      <c r="C36" s="1"/>
      <c r="D36" s="1"/>
      <c r="E36" s="1"/>
      <c r="F36" s="1"/>
      <c r="G36" s="1"/>
      <c r="H36" s="1"/>
      <c r="I36" s="1"/>
    </row>
    <row r="37" spans="1:9" ht="48.75" customHeight="1" x14ac:dyDescent="0.15">
      <c r="A37" s="1"/>
      <c r="B37" s="1"/>
      <c r="C37" s="1"/>
      <c r="D37" s="1"/>
      <c r="E37" s="1"/>
      <c r="F37" s="1"/>
      <c r="G37" s="1"/>
      <c r="H37" s="1"/>
      <c r="I37" s="1"/>
    </row>
    <row r="38" spans="1:9" ht="48.75" customHeight="1" x14ac:dyDescent="0.15">
      <c r="A38" s="1"/>
      <c r="B38" s="1"/>
      <c r="C38" s="1"/>
      <c r="D38" s="1"/>
      <c r="E38" s="1"/>
      <c r="F38" s="1"/>
      <c r="G38" s="1"/>
      <c r="H38" s="1"/>
      <c r="I38" s="1"/>
    </row>
    <row r="39" spans="1:9" ht="48.75" customHeight="1" x14ac:dyDescent="0.15">
      <c r="A39" s="1"/>
      <c r="B39" s="1"/>
      <c r="C39" s="1"/>
      <c r="D39" s="1"/>
      <c r="E39" s="1"/>
      <c r="F39" s="1"/>
      <c r="G39" s="1"/>
      <c r="H39" s="1"/>
      <c r="I39" s="1"/>
    </row>
    <row r="40" spans="1:9" ht="48.75" customHeight="1" x14ac:dyDescent="0.15">
      <c r="A40" s="1"/>
      <c r="B40" s="1"/>
      <c r="C40" s="1"/>
      <c r="D40" s="1"/>
      <c r="E40" s="1"/>
      <c r="F40" s="1"/>
      <c r="G40" s="1"/>
      <c r="H40" s="1"/>
      <c r="I40" s="1"/>
    </row>
    <row r="41" spans="1:9" ht="48.75" customHeight="1" x14ac:dyDescent="0.15">
      <c r="A41" s="1"/>
      <c r="B41" s="1"/>
      <c r="C41" s="1"/>
      <c r="D41" s="1"/>
      <c r="E41" s="1"/>
      <c r="F41" s="1"/>
      <c r="G41" s="1"/>
      <c r="H41" s="1"/>
      <c r="I41" s="1"/>
    </row>
    <row r="42" spans="1:9" ht="48.75" customHeight="1" x14ac:dyDescent="0.15">
      <c r="A42" s="1"/>
      <c r="B42" s="1"/>
      <c r="C42" s="1"/>
      <c r="D42" s="1"/>
      <c r="E42" s="1"/>
      <c r="F42" s="1"/>
      <c r="G42" s="1"/>
      <c r="H42" s="1"/>
      <c r="I42" s="1"/>
    </row>
    <row r="43" spans="1:9" ht="48.75" customHeight="1" x14ac:dyDescent="0.15">
      <c r="A43" s="1"/>
      <c r="B43" s="1"/>
      <c r="C43" s="1"/>
      <c r="D43" s="1"/>
      <c r="E43" s="1"/>
      <c r="F43" s="1"/>
      <c r="G43" s="1"/>
      <c r="H43" s="1"/>
      <c r="I43" s="1"/>
    </row>
    <row r="44" spans="1:9" ht="48.75" customHeight="1" x14ac:dyDescent="0.15">
      <c r="A44" s="1"/>
      <c r="B44" s="1"/>
      <c r="C44" s="1"/>
      <c r="D44" s="1"/>
      <c r="E44" s="1"/>
      <c r="F44" s="1"/>
      <c r="G44" s="1"/>
      <c r="H44" s="1"/>
      <c r="I44" s="1"/>
    </row>
    <row r="45" spans="1:9" ht="48.75" customHeight="1" x14ac:dyDescent="0.15">
      <c r="A45" s="1"/>
      <c r="B45" s="1"/>
      <c r="C45" s="1"/>
      <c r="D45" s="1"/>
      <c r="E45" s="1"/>
      <c r="F45" s="1"/>
      <c r="G45" s="1"/>
      <c r="H45" s="1"/>
      <c r="I45" s="1"/>
    </row>
    <row r="46" spans="1:9" ht="48.75" customHeight="1" x14ac:dyDescent="0.15">
      <c r="A46" s="1"/>
      <c r="B46" s="1"/>
      <c r="C46" s="1"/>
      <c r="D46" s="1"/>
      <c r="E46" s="1"/>
      <c r="F46" s="1"/>
      <c r="G46" s="1"/>
      <c r="H46" s="1"/>
      <c r="I46" s="1"/>
    </row>
    <row r="47" spans="1:9" ht="48.75" customHeight="1" x14ac:dyDescent="0.15">
      <c r="A47" s="1"/>
      <c r="B47" s="1"/>
      <c r="C47" s="1"/>
      <c r="D47" s="1"/>
      <c r="E47" s="1"/>
      <c r="F47" s="1"/>
      <c r="G47" s="1"/>
      <c r="H47" s="1"/>
      <c r="I47" s="1"/>
    </row>
    <row r="48" spans="1:9" ht="48.75" customHeight="1" x14ac:dyDescent="0.15">
      <c r="A48" s="1"/>
      <c r="B48" s="1"/>
      <c r="C48" s="1"/>
      <c r="D48" s="1"/>
      <c r="E48" s="1"/>
      <c r="F48" s="1"/>
      <c r="G48" s="1"/>
      <c r="H48" s="1"/>
      <c r="I48" s="1"/>
    </row>
    <row r="49" spans="1:9" ht="48.75" customHeight="1" x14ac:dyDescent="0.15">
      <c r="A49" s="1"/>
      <c r="B49" s="1"/>
      <c r="C49" s="1"/>
      <c r="D49" s="1"/>
      <c r="E49" s="1"/>
      <c r="F49" s="1"/>
      <c r="G49" s="1"/>
      <c r="H49" s="1"/>
      <c r="I49" s="1"/>
    </row>
    <row r="50" spans="1:9" ht="48.75" customHeight="1" x14ac:dyDescent="0.15">
      <c r="A50" s="1"/>
      <c r="B50" s="1"/>
      <c r="C50" s="1"/>
      <c r="D50" s="1"/>
      <c r="E50" s="1"/>
      <c r="F50" s="1"/>
      <c r="G50" s="1"/>
      <c r="H50" s="1"/>
      <c r="I50" s="1"/>
    </row>
    <row r="51" spans="1:9" ht="48.75" customHeight="1" x14ac:dyDescent="0.15">
      <c r="A51" s="1"/>
      <c r="B51" s="1"/>
      <c r="C51" s="1"/>
      <c r="D51" s="1"/>
      <c r="E51" s="1"/>
      <c r="F51" s="1"/>
      <c r="G51" s="1"/>
      <c r="H51" s="1"/>
      <c r="I51" s="1"/>
    </row>
    <row r="52" spans="1:9" ht="48.75" customHeight="1" x14ac:dyDescent="0.15">
      <c r="A52" s="1"/>
      <c r="B52" s="1"/>
      <c r="C52" s="1"/>
      <c r="D52" s="1"/>
      <c r="E52" s="1"/>
      <c r="F52" s="1"/>
      <c r="G52" s="1"/>
      <c r="H52" s="1"/>
      <c r="I52" s="1"/>
    </row>
    <row r="53" spans="1:9" ht="48.75" customHeight="1" x14ac:dyDescent="0.15">
      <c r="A53" s="1"/>
      <c r="B53" s="1"/>
      <c r="C53" s="1"/>
      <c r="D53" s="1"/>
      <c r="E53" s="1"/>
      <c r="F53" s="1"/>
      <c r="G53" s="1"/>
      <c r="H53" s="1"/>
      <c r="I53" s="1"/>
    </row>
    <row r="54" spans="1:9" x14ac:dyDescent="0.15">
      <c r="A54" s="1"/>
      <c r="B54" s="1"/>
      <c r="C54" s="1"/>
      <c r="D54" s="1"/>
      <c r="E54" s="1"/>
      <c r="F54" s="1"/>
      <c r="G54" s="1"/>
      <c r="H54" s="1"/>
      <c r="I54" s="1"/>
    </row>
    <row r="55" spans="1:9" x14ac:dyDescent="0.15">
      <c r="A55" s="1"/>
      <c r="B55" s="1"/>
      <c r="C55" s="1"/>
      <c r="D55" s="1"/>
      <c r="E55" s="1"/>
      <c r="F55" s="1"/>
      <c r="G55" s="1"/>
      <c r="H55" s="1"/>
      <c r="I55" s="1"/>
    </row>
    <row r="56" spans="1:9" x14ac:dyDescent="0.15">
      <c r="A56" s="1"/>
      <c r="B56" s="1"/>
      <c r="C56" s="1"/>
      <c r="D56" s="1"/>
      <c r="E56" s="1"/>
      <c r="F56" s="1"/>
      <c r="G56" s="1"/>
      <c r="H56" s="1"/>
      <c r="I56" s="1"/>
    </row>
    <row r="57" spans="1:9" x14ac:dyDescent="0.15">
      <c r="A57" s="1"/>
      <c r="B57" s="1"/>
      <c r="C57" s="1"/>
      <c r="D57" s="1"/>
      <c r="E57" s="1"/>
      <c r="F57" s="1"/>
      <c r="G57" s="1"/>
      <c r="H57" s="1"/>
      <c r="I57" s="1"/>
    </row>
    <row r="58" spans="1:9" x14ac:dyDescent="0.15">
      <c r="A58" s="1"/>
      <c r="B58" s="1"/>
      <c r="C58" s="1"/>
      <c r="D58" s="1"/>
      <c r="E58" s="1"/>
      <c r="F58" s="1"/>
      <c r="G58" s="1"/>
      <c r="H58" s="1"/>
      <c r="I58" s="1"/>
    </row>
    <row r="59" spans="1:9" x14ac:dyDescent="0.15">
      <c r="A59" s="1"/>
      <c r="B59" s="1"/>
      <c r="C59" s="1"/>
      <c r="D59" s="1"/>
      <c r="E59" s="1"/>
      <c r="F59" s="1"/>
      <c r="G59" s="1"/>
      <c r="H59" s="1"/>
      <c r="I59" s="1"/>
    </row>
    <row r="60" spans="1:9" x14ac:dyDescent="0.15">
      <c r="A60" s="1"/>
      <c r="B60" s="1"/>
      <c r="C60" s="1"/>
      <c r="D60" s="1"/>
      <c r="E60" s="1"/>
      <c r="F60" s="1"/>
      <c r="G60" s="1"/>
      <c r="H60" s="1"/>
      <c r="I60" s="1"/>
    </row>
  </sheetData>
  <mergeCells count="2">
    <mergeCell ref="A5:I5"/>
    <mergeCell ref="A7:I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
  <sheetViews>
    <sheetView workbookViewId="0"/>
  </sheetViews>
  <sheetFormatPr defaultColWidth="8.875" defaultRowHeight="11.25" x14ac:dyDescent="0.15"/>
  <cols>
    <col min="1" max="1" width="30.875" style="14" customWidth="1"/>
    <col min="2" max="6" width="19.875" style="14" customWidth="1"/>
    <col min="7" max="16384" width="8.875" style="14"/>
  </cols>
  <sheetData>
    <row r="1" spans="1:6" ht="21" x14ac:dyDescent="0.2">
      <c r="A1" s="13" t="s">
        <v>334</v>
      </c>
    </row>
    <row r="2" spans="1:6" ht="13.5" x14ac:dyDescent="0.15">
      <c r="A2" s="15"/>
    </row>
    <row r="3" spans="1:6" ht="13.5" x14ac:dyDescent="0.15">
      <c r="A3" s="15"/>
    </row>
    <row r="4" spans="1:6" ht="13.5" x14ac:dyDescent="0.15">
      <c r="F4" s="17" t="s">
        <v>696</v>
      </c>
    </row>
    <row r="5" spans="1:6" ht="22.5" customHeight="1" x14ac:dyDescent="0.15">
      <c r="A5" s="272" t="s">
        <v>64</v>
      </c>
      <c r="B5" s="272" t="s">
        <v>65</v>
      </c>
      <c r="C5" s="272"/>
      <c r="D5" s="272" t="s">
        <v>66</v>
      </c>
      <c r="E5" s="272"/>
      <c r="F5" s="273" t="s">
        <v>67</v>
      </c>
    </row>
    <row r="6" spans="1:6" ht="22.5" customHeight="1" x14ac:dyDescent="0.15">
      <c r="A6" s="272"/>
      <c r="B6" s="18" t="s">
        <v>68</v>
      </c>
      <c r="C6" s="19" t="s">
        <v>69</v>
      </c>
      <c r="D6" s="18" t="s">
        <v>68</v>
      </c>
      <c r="E6" s="19" t="s">
        <v>69</v>
      </c>
      <c r="F6" s="272"/>
    </row>
    <row r="7" spans="1:6" ht="18" customHeight="1" x14ac:dyDescent="0.15">
      <c r="A7" s="26" t="s">
        <v>523</v>
      </c>
      <c r="B7" s="21">
        <v>36839</v>
      </c>
      <c r="C7" s="21">
        <v>2645</v>
      </c>
      <c r="D7" s="21">
        <v>8945</v>
      </c>
      <c r="E7" s="21">
        <v>642</v>
      </c>
      <c r="F7" s="123"/>
    </row>
    <row r="8" spans="1:6" ht="18" customHeight="1" x14ac:dyDescent="0.15">
      <c r="A8" s="23" t="s">
        <v>42</v>
      </c>
      <c r="B8" s="21">
        <v>36839</v>
      </c>
      <c r="C8" s="21">
        <v>2645</v>
      </c>
      <c r="D8" s="21">
        <v>8945</v>
      </c>
      <c r="E8" s="21">
        <v>642</v>
      </c>
      <c r="F8" s="123"/>
    </row>
  </sheetData>
  <mergeCells count="4">
    <mergeCell ref="A5:A6"/>
    <mergeCell ref="B5:C5"/>
    <mergeCell ref="D5:E5"/>
    <mergeCell ref="F5:F6"/>
  </mergeCells>
  <phoneticPr fontId="2"/>
  <printOptions horizontalCentered="1"/>
  <pageMargins left="0.39370078740157483" right="0.39370078740157483" top="0.39370078740157483" bottom="0.39370078740157483" header="0.19685039370078741" footer="0.19685039370078741"/>
  <pageSetup paperSize="9" orientation="landscape" r:id="rId1"/>
  <headerFooter>
    <oddHeader xml:space="preserve">&amp;R&amp;9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
  <sheetViews>
    <sheetView workbookViewId="0"/>
  </sheetViews>
  <sheetFormatPr defaultColWidth="8.875" defaultRowHeight="11.25" x14ac:dyDescent="0.15"/>
  <cols>
    <col min="1" max="1" width="38.375" style="14" customWidth="1"/>
    <col min="2" max="2" width="27.625" style="14" customWidth="1"/>
    <col min="3" max="3" width="27.5" style="14" customWidth="1"/>
    <col min="4" max="4" width="7.875" style="14" customWidth="1"/>
    <col min="5" max="5" width="11" style="196" bestFit="1" customWidth="1"/>
    <col min="6" max="16384" width="8.875" style="14"/>
  </cols>
  <sheetData>
    <row r="1" spans="1:6" ht="21" x14ac:dyDescent="0.2">
      <c r="A1" s="13" t="s">
        <v>335</v>
      </c>
    </row>
    <row r="2" spans="1:6" ht="13.5" x14ac:dyDescent="0.15">
      <c r="A2" s="15"/>
    </row>
    <row r="3" spans="1:6" ht="13.5" x14ac:dyDescent="0.15">
      <c r="A3" s="15"/>
    </row>
    <row r="4" spans="1:6" ht="13.5" x14ac:dyDescent="0.15">
      <c r="C4" s="17" t="s">
        <v>696</v>
      </c>
    </row>
    <row r="5" spans="1:6" ht="22.5" customHeight="1" x14ac:dyDescent="0.15">
      <c r="A5" s="18" t="s">
        <v>64</v>
      </c>
      <c r="B5" s="18" t="s">
        <v>68</v>
      </c>
      <c r="C5" s="18" t="s">
        <v>70</v>
      </c>
    </row>
    <row r="6" spans="1:6" ht="18" customHeight="1" x14ac:dyDescent="0.15">
      <c r="A6" s="26" t="s">
        <v>71</v>
      </c>
      <c r="B6" s="21"/>
      <c r="C6" s="21"/>
    </row>
    <row r="7" spans="1:6" ht="18" customHeight="1" x14ac:dyDescent="0.15">
      <c r="A7" s="70" t="s">
        <v>462</v>
      </c>
      <c r="B7" s="21"/>
      <c r="C7" s="21"/>
    </row>
    <row r="8" spans="1:6" ht="18" customHeight="1" x14ac:dyDescent="0.15">
      <c r="A8" s="26" t="s">
        <v>524</v>
      </c>
      <c r="B8" s="21">
        <v>2015</v>
      </c>
      <c r="C8" s="21">
        <v>145</v>
      </c>
      <c r="E8" s="197"/>
      <c r="F8" s="197"/>
    </row>
    <row r="9" spans="1:6" ht="18" customHeight="1" x14ac:dyDescent="0.15">
      <c r="A9" s="26" t="s">
        <v>525</v>
      </c>
      <c r="B9" s="21">
        <v>2558</v>
      </c>
      <c r="C9" s="21">
        <v>184</v>
      </c>
      <c r="E9" s="197"/>
      <c r="F9" s="197"/>
    </row>
    <row r="10" spans="1:6" ht="18" customHeight="1" thickBot="1" x14ac:dyDescent="0.2">
      <c r="A10" s="30" t="s">
        <v>72</v>
      </c>
      <c r="B10" s="31">
        <v>4572</v>
      </c>
      <c r="C10" s="31">
        <v>328</v>
      </c>
      <c r="E10" s="197"/>
      <c r="F10" s="197"/>
    </row>
    <row r="11" spans="1:6" ht="18" customHeight="1" thickTop="1" x14ac:dyDescent="0.15">
      <c r="A11" s="32" t="s">
        <v>463</v>
      </c>
      <c r="B11" s="33"/>
      <c r="C11" s="33"/>
      <c r="E11" s="197"/>
      <c r="F11" s="197"/>
    </row>
    <row r="12" spans="1:6" ht="18" customHeight="1" x14ac:dyDescent="0.15">
      <c r="A12" s="26" t="s">
        <v>464</v>
      </c>
      <c r="B12" s="21"/>
      <c r="C12" s="21"/>
      <c r="E12" s="197"/>
      <c r="F12" s="197"/>
    </row>
    <row r="13" spans="1:6" ht="18" customHeight="1" x14ac:dyDescent="0.15">
      <c r="A13" s="112" t="s">
        <v>526</v>
      </c>
      <c r="B13" s="21">
        <v>17888</v>
      </c>
      <c r="C13" s="21">
        <v>1284</v>
      </c>
      <c r="E13" s="197"/>
      <c r="F13" s="197"/>
    </row>
    <row r="14" spans="1:6" ht="18" customHeight="1" x14ac:dyDescent="0.15">
      <c r="A14" s="112" t="s">
        <v>527</v>
      </c>
      <c r="B14" s="21">
        <v>951</v>
      </c>
      <c r="C14" s="21">
        <v>68</v>
      </c>
      <c r="E14" s="197"/>
      <c r="F14" s="197"/>
    </row>
    <row r="15" spans="1:6" ht="18" customHeight="1" x14ac:dyDescent="0.15">
      <c r="A15" s="112" t="s">
        <v>528</v>
      </c>
      <c r="B15" s="21">
        <v>29386</v>
      </c>
      <c r="C15" s="21">
        <v>2110</v>
      </c>
      <c r="E15" s="197"/>
      <c r="F15" s="197"/>
    </row>
    <row r="16" spans="1:6" ht="18" customHeight="1" x14ac:dyDescent="0.15">
      <c r="A16" s="112" t="s">
        <v>529</v>
      </c>
      <c r="B16" s="21">
        <v>2049</v>
      </c>
      <c r="C16" s="21">
        <v>147</v>
      </c>
      <c r="E16" s="197"/>
      <c r="F16" s="197"/>
    </row>
    <row r="17" spans="1:6" ht="18" customHeight="1" x14ac:dyDescent="0.15">
      <c r="A17" s="112" t="s">
        <v>530</v>
      </c>
      <c r="B17" s="21">
        <v>6781</v>
      </c>
      <c r="C17" s="21">
        <v>487</v>
      </c>
      <c r="E17" s="197"/>
      <c r="F17" s="197"/>
    </row>
    <row r="18" spans="1:6" ht="18" customHeight="1" x14ac:dyDescent="0.15">
      <c r="A18" s="101" t="s">
        <v>531</v>
      </c>
      <c r="B18" s="33"/>
      <c r="C18" s="21"/>
      <c r="E18" s="197"/>
      <c r="F18" s="197"/>
    </row>
    <row r="19" spans="1:6" ht="18" customHeight="1" x14ac:dyDescent="0.15">
      <c r="A19" s="116" t="s">
        <v>532</v>
      </c>
      <c r="B19" s="33">
        <v>14387</v>
      </c>
      <c r="C19" s="21">
        <v>1033</v>
      </c>
      <c r="E19" s="197"/>
      <c r="F19" s="197"/>
    </row>
    <row r="20" spans="1:6" ht="18" customHeight="1" x14ac:dyDescent="0.15">
      <c r="A20" s="116" t="s">
        <v>659</v>
      </c>
      <c r="B20" s="33">
        <v>215</v>
      </c>
      <c r="C20" s="21">
        <v>15</v>
      </c>
      <c r="E20" s="197"/>
      <c r="F20" s="197"/>
    </row>
    <row r="21" spans="1:6" ht="18" customHeight="1" x14ac:dyDescent="0.15">
      <c r="A21" s="116" t="s">
        <v>533</v>
      </c>
      <c r="B21" s="33">
        <v>314</v>
      </c>
      <c r="C21" s="21">
        <v>23</v>
      </c>
      <c r="E21" s="197"/>
      <c r="F21" s="197"/>
    </row>
    <row r="22" spans="1:6" ht="18" customHeight="1" thickBot="1" x14ac:dyDescent="0.2">
      <c r="A22" s="30" t="s">
        <v>72</v>
      </c>
      <c r="B22" s="31">
        <v>71971</v>
      </c>
      <c r="C22" s="31">
        <v>5168</v>
      </c>
      <c r="E22" s="197"/>
      <c r="F22" s="197"/>
    </row>
    <row r="23" spans="1:6" ht="18" customHeight="1" thickTop="1" x14ac:dyDescent="0.15">
      <c r="A23" s="23" t="s">
        <v>42</v>
      </c>
      <c r="B23" s="21">
        <v>76543</v>
      </c>
      <c r="C23" s="21">
        <v>5496</v>
      </c>
      <c r="E23" s="197"/>
      <c r="F23" s="197"/>
    </row>
    <row r="24" spans="1:6" ht="14.25" x14ac:dyDescent="0.15">
      <c r="E24" s="197"/>
      <c r="F24" s="197"/>
    </row>
  </sheetData>
  <phoneticPr fontId="2"/>
  <printOptions horizontalCentered="1"/>
  <pageMargins left="0.39370078740157483" right="0.39370078740157483" top="0.39370078740157483" bottom="0.1968503937007874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heetViews>
  <sheetFormatPr defaultColWidth="8.875" defaultRowHeight="11.25" x14ac:dyDescent="0.15"/>
  <cols>
    <col min="1" max="1" width="42.375" style="14" customWidth="1"/>
    <col min="2" max="3" width="22.875" style="14" customWidth="1"/>
    <col min="4" max="4" width="8.875" style="14"/>
    <col min="5" max="5" width="8.875" style="198"/>
    <col min="6" max="16384" width="8.875" style="14"/>
  </cols>
  <sheetData>
    <row r="1" spans="1:6" ht="21" x14ac:dyDescent="0.2">
      <c r="A1" s="13" t="s">
        <v>336</v>
      </c>
    </row>
    <row r="2" spans="1:6" ht="13.5" x14ac:dyDescent="0.15">
      <c r="A2" s="15"/>
    </row>
    <row r="3" spans="1:6" ht="13.5" x14ac:dyDescent="0.15">
      <c r="A3" s="15"/>
    </row>
    <row r="4" spans="1:6" ht="13.5" x14ac:dyDescent="0.15">
      <c r="C4" s="17" t="s">
        <v>696</v>
      </c>
    </row>
    <row r="5" spans="1:6" ht="22.5" customHeight="1" x14ac:dyDescent="0.15">
      <c r="A5" s="18" t="s">
        <v>64</v>
      </c>
      <c r="B5" s="18" t="s">
        <v>68</v>
      </c>
      <c r="C5" s="18" t="s">
        <v>70</v>
      </c>
    </row>
    <row r="6" spans="1:6" ht="18" customHeight="1" x14ac:dyDescent="0.15">
      <c r="A6" s="26" t="s">
        <v>71</v>
      </c>
      <c r="B6" s="118"/>
      <c r="C6" s="118"/>
    </row>
    <row r="7" spans="1:6" ht="18" customHeight="1" x14ac:dyDescent="0.15">
      <c r="A7" s="70" t="s">
        <v>462</v>
      </c>
      <c r="B7" s="133"/>
      <c r="C7" s="133"/>
    </row>
    <row r="8" spans="1:6" ht="18" customHeight="1" x14ac:dyDescent="0.15">
      <c r="A8" s="112" t="s">
        <v>534</v>
      </c>
      <c r="B8" s="118">
        <v>516</v>
      </c>
      <c r="C8" s="118">
        <v>37</v>
      </c>
      <c r="E8" s="196"/>
      <c r="F8" s="196"/>
    </row>
    <row r="9" spans="1:6" ht="18" customHeight="1" thickBot="1" x14ac:dyDescent="0.2">
      <c r="A9" s="30" t="s">
        <v>72</v>
      </c>
      <c r="B9" s="141">
        <v>516</v>
      </c>
      <c r="C9" s="141">
        <v>37</v>
      </c>
      <c r="E9" s="196"/>
      <c r="F9" s="196"/>
    </row>
    <row r="10" spans="1:6" ht="18" customHeight="1" thickTop="1" x14ac:dyDescent="0.15">
      <c r="A10" s="32" t="s">
        <v>463</v>
      </c>
      <c r="B10" s="142"/>
      <c r="C10" s="142"/>
      <c r="E10" s="196"/>
      <c r="F10" s="196"/>
    </row>
    <row r="11" spans="1:6" ht="18" customHeight="1" x14ac:dyDescent="0.15">
      <c r="A11" s="70" t="s">
        <v>464</v>
      </c>
      <c r="B11" s="133"/>
      <c r="C11" s="133"/>
      <c r="E11" s="196"/>
      <c r="F11" s="196"/>
    </row>
    <row r="12" spans="1:6" ht="18" customHeight="1" x14ac:dyDescent="0.15">
      <c r="A12" s="112" t="s">
        <v>526</v>
      </c>
      <c r="B12" s="118">
        <v>8263</v>
      </c>
      <c r="C12" s="118">
        <v>593</v>
      </c>
      <c r="E12" s="196"/>
      <c r="F12" s="196"/>
    </row>
    <row r="13" spans="1:6" ht="18" customHeight="1" x14ac:dyDescent="0.15">
      <c r="A13" s="112" t="s">
        <v>527</v>
      </c>
      <c r="B13" s="118">
        <v>208</v>
      </c>
      <c r="C13" s="118">
        <v>15</v>
      </c>
      <c r="E13" s="196"/>
      <c r="F13" s="196"/>
    </row>
    <row r="14" spans="1:6" ht="18" customHeight="1" x14ac:dyDescent="0.15">
      <c r="A14" s="112" t="s">
        <v>528</v>
      </c>
      <c r="B14" s="118">
        <v>7212</v>
      </c>
      <c r="C14" s="118">
        <v>518</v>
      </c>
      <c r="E14" s="196"/>
      <c r="F14" s="196"/>
    </row>
    <row r="15" spans="1:6" ht="18" customHeight="1" x14ac:dyDescent="0.15">
      <c r="A15" s="112" t="s">
        <v>529</v>
      </c>
      <c r="B15" s="118">
        <v>877</v>
      </c>
      <c r="C15" s="118">
        <v>63</v>
      </c>
      <c r="E15" s="196"/>
      <c r="F15" s="196"/>
    </row>
    <row r="16" spans="1:6" ht="18" customHeight="1" x14ac:dyDescent="0.15">
      <c r="A16" s="112" t="s">
        <v>660</v>
      </c>
      <c r="B16" s="118">
        <v>34</v>
      </c>
      <c r="C16" s="118">
        <v>2</v>
      </c>
      <c r="E16" s="196"/>
      <c r="F16" s="196"/>
    </row>
    <row r="17" spans="1:6" ht="18" customHeight="1" x14ac:dyDescent="0.15">
      <c r="A17" s="102" t="s">
        <v>531</v>
      </c>
      <c r="B17" s="118"/>
      <c r="C17" s="118"/>
      <c r="E17" s="196"/>
      <c r="F17" s="196"/>
    </row>
    <row r="18" spans="1:6" ht="18" customHeight="1" x14ac:dyDescent="0.15">
      <c r="A18" s="140" t="s">
        <v>661</v>
      </c>
      <c r="B18" s="117">
        <v>54</v>
      </c>
      <c r="C18" s="118">
        <v>4</v>
      </c>
      <c r="E18" s="196"/>
      <c r="F18" s="196"/>
    </row>
    <row r="19" spans="1:6" ht="18" customHeight="1" x14ac:dyDescent="0.15">
      <c r="A19" s="35" t="s">
        <v>658</v>
      </c>
      <c r="B19" s="117">
        <v>960</v>
      </c>
      <c r="C19" s="117">
        <v>69</v>
      </c>
      <c r="E19" s="196"/>
      <c r="F19" s="196"/>
    </row>
    <row r="20" spans="1:6" ht="18" customHeight="1" thickBot="1" x14ac:dyDescent="0.2">
      <c r="A20" s="30" t="s">
        <v>72</v>
      </c>
      <c r="B20" s="141">
        <v>17608</v>
      </c>
      <c r="C20" s="141">
        <v>1264</v>
      </c>
      <c r="E20" s="196"/>
      <c r="F20" s="196"/>
    </row>
    <row r="21" spans="1:6" ht="18" customHeight="1" thickTop="1" x14ac:dyDescent="0.15">
      <c r="A21" s="23" t="s">
        <v>42</v>
      </c>
      <c r="B21" s="118">
        <v>18124</v>
      </c>
      <c r="C21" s="118">
        <v>1301</v>
      </c>
      <c r="E21" s="196"/>
      <c r="F21" s="196"/>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
  <sheetViews>
    <sheetView workbookViewId="0"/>
  </sheetViews>
  <sheetFormatPr defaultColWidth="8.875" defaultRowHeight="11.25" x14ac:dyDescent="0.15"/>
  <cols>
    <col min="1" max="1" width="20.875" style="14" customWidth="1"/>
    <col min="2" max="2" width="14.875" style="14" customWidth="1"/>
    <col min="3" max="3" width="16.875" style="14" customWidth="1"/>
    <col min="4" max="12" width="14.875" style="14" customWidth="1"/>
    <col min="13" max="16384" width="8.875" style="14"/>
  </cols>
  <sheetData>
    <row r="1" spans="1:12" ht="21" x14ac:dyDescent="0.2">
      <c r="A1" s="13" t="s">
        <v>338</v>
      </c>
    </row>
    <row r="2" spans="1:12" ht="13.5" x14ac:dyDescent="0.15">
      <c r="A2" s="15"/>
    </row>
    <row r="3" spans="1:12" ht="13.5" x14ac:dyDescent="0.15">
      <c r="A3" s="15"/>
    </row>
    <row r="4" spans="1:12" ht="13.5" x14ac:dyDescent="0.15">
      <c r="L4" s="17" t="s">
        <v>696</v>
      </c>
    </row>
    <row r="5" spans="1:12" ht="22.5" customHeight="1" x14ac:dyDescent="0.15">
      <c r="A5" s="272" t="s">
        <v>57</v>
      </c>
      <c r="B5" s="276" t="s">
        <v>75</v>
      </c>
      <c r="C5" s="36"/>
      <c r="D5" s="272" t="s">
        <v>76</v>
      </c>
      <c r="E5" s="273" t="s">
        <v>77</v>
      </c>
      <c r="F5" s="273" t="s">
        <v>78</v>
      </c>
      <c r="G5" s="273" t="s">
        <v>79</v>
      </c>
      <c r="H5" s="274" t="s">
        <v>80</v>
      </c>
      <c r="I5" s="276" t="s">
        <v>81</v>
      </c>
      <c r="J5" s="37"/>
      <c r="K5" s="38"/>
      <c r="L5" s="272" t="s">
        <v>61</v>
      </c>
    </row>
    <row r="6" spans="1:12" ht="22.5" customHeight="1" x14ac:dyDescent="0.15">
      <c r="A6" s="272"/>
      <c r="B6" s="272"/>
      <c r="C6" s="39" t="s">
        <v>82</v>
      </c>
      <c r="D6" s="272"/>
      <c r="E6" s="272"/>
      <c r="F6" s="273"/>
      <c r="G6" s="272"/>
      <c r="H6" s="275"/>
      <c r="I6" s="272"/>
      <c r="J6" s="18" t="s">
        <v>83</v>
      </c>
      <c r="K6" s="18" t="s">
        <v>84</v>
      </c>
      <c r="L6" s="272"/>
    </row>
    <row r="7" spans="1:12" ht="21.75" customHeight="1" x14ac:dyDescent="0.15">
      <c r="A7" s="26" t="s">
        <v>85</v>
      </c>
      <c r="B7" s="133"/>
      <c r="C7" s="154"/>
      <c r="D7" s="133"/>
      <c r="E7" s="133"/>
      <c r="F7" s="133"/>
      <c r="G7" s="133"/>
      <c r="H7" s="133"/>
      <c r="I7" s="133"/>
      <c r="J7" s="133"/>
      <c r="K7" s="133"/>
      <c r="L7" s="133"/>
    </row>
    <row r="8" spans="1:12" ht="21.75" customHeight="1" x14ac:dyDescent="0.15">
      <c r="A8" s="26" t="s">
        <v>697</v>
      </c>
      <c r="B8" s="133">
        <f>SUM(D8:L8)</f>
        <v>237284</v>
      </c>
      <c r="C8" s="154">
        <v>35331</v>
      </c>
      <c r="D8" s="133">
        <v>237284</v>
      </c>
      <c r="E8" s="133">
        <v>0</v>
      </c>
      <c r="F8" s="133">
        <v>0</v>
      </c>
      <c r="G8" s="133">
        <v>0</v>
      </c>
      <c r="H8" s="133">
        <v>0</v>
      </c>
      <c r="I8" s="133">
        <v>0</v>
      </c>
      <c r="J8" s="133">
        <v>0</v>
      </c>
      <c r="K8" s="133">
        <v>0</v>
      </c>
      <c r="L8" s="133">
        <v>0</v>
      </c>
    </row>
    <row r="9" spans="1:12" ht="21.75" customHeight="1" x14ac:dyDescent="0.15">
      <c r="A9" s="26" t="s">
        <v>698</v>
      </c>
      <c r="B9" s="133">
        <f t="shared" ref="B9:B18" si="0">SUM(D9:L9)</f>
        <v>68498</v>
      </c>
      <c r="C9" s="154">
        <v>26822</v>
      </c>
      <c r="D9" s="133">
        <v>68498</v>
      </c>
      <c r="E9" s="133">
        <v>0</v>
      </c>
      <c r="F9" s="133">
        <v>0</v>
      </c>
      <c r="G9" s="133">
        <v>0</v>
      </c>
      <c r="H9" s="133">
        <v>0</v>
      </c>
      <c r="I9" s="133">
        <v>0</v>
      </c>
      <c r="J9" s="133">
        <v>0</v>
      </c>
      <c r="K9" s="133">
        <v>0</v>
      </c>
      <c r="L9" s="133">
        <v>0</v>
      </c>
    </row>
    <row r="10" spans="1:12" ht="21.75" customHeight="1" x14ac:dyDescent="0.15">
      <c r="A10" s="26" t="s">
        <v>699</v>
      </c>
      <c r="B10" s="133">
        <f t="shared" si="0"/>
        <v>0</v>
      </c>
      <c r="C10" s="154">
        <v>0</v>
      </c>
      <c r="D10" s="133">
        <v>0</v>
      </c>
      <c r="E10" s="133">
        <v>0</v>
      </c>
      <c r="F10" s="133">
        <v>0</v>
      </c>
      <c r="G10" s="133">
        <v>0</v>
      </c>
      <c r="H10" s="133">
        <v>0</v>
      </c>
      <c r="I10" s="133">
        <v>0</v>
      </c>
      <c r="J10" s="133">
        <v>0</v>
      </c>
      <c r="K10" s="133">
        <v>0</v>
      </c>
      <c r="L10" s="133">
        <v>0</v>
      </c>
    </row>
    <row r="11" spans="1:12" ht="21.75" customHeight="1" x14ac:dyDescent="0.15">
      <c r="A11" s="26" t="s">
        <v>700</v>
      </c>
      <c r="B11" s="133">
        <f t="shared" si="0"/>
        <v>558796</v>
      </c>
      <c r="C11" s="154">
        <v>52622</v>
      </c>
      <c r="D11" s="133">
        <v>516172</v>
      </c>
      <c r="E11" s="133">
        <v>0</v>
      </c>
      <c r="F11" s="133">
        <v>10044</v>
      </c>
      <c r="G11" s="133">
        <v>32580</v>
      </c>
      <c r="H11" s="133">
        <v>0</v>
      </c>
      <c r="I11" s="133">
        <v>0</v>
      </c>
      <c r="J11" s="133">
        <v>0</v>
      </c>
      <c r="K11" s="133">
        <v>0</v>
      </c>
      <c r="L11" s="133">
        <v>0</v>
      </c>
    </row>
    <row r="12" spans="1:12" ht="21.75" customHeight="1" x14ac:dyDescent="0.15">
      <c r="A12" s="26" t="s">
        <v>701</v>
      </c>
      <c r="B12" s="133">
        <f t="shared" si="0"/>
        <v>173947</v>
      </c>
      <c r="C12" s="154">
        <v>49398</v>
      </c>
      <c r="D12" s="133">
        <v>46754</v>
      </c>
      <c r="E12" s="133">
        <v>110172</v>
      </c>
      <c r="F12" s="133">
        <v>0</v>
      </c>
      <c r="G12" s="133">
        <v>17021</v>
      </c>
      <c r="H12" s="133">
        <v>0</v>
      </c>
      <c r="I12" s="133">
        <v>0</v>
      </c>
      <c r="J12" s="133">
        <v>0</v>
      </c>
      <c r="K12" s="133">
        <v>0</v>
      </c>
      <c r="L12" s="133">
        <v>0</v>
      </c>
    </row>
    <row r="13" spans="1:12" ht="21.75" customHeight="1" x14ac:dyDescent="0.15">
      <c r="A13" s="26" t="s">
        <v>97</v>
      </c>
      <c r="B13" s="133">
        <f t="shared" si="0"/>
        <v>2732628</v>
      </c>
      <c r="C13" s="154">
        <v>56752</v>
      </c>
      <c r="D13" s="133">
        <v>2688067</v>
      </c>
      <c r="E13" s="133">
        <v>44561</v>
      </c>
      <c r="F13" s="133">
        <v>0</v>
      </c>
      <c r="G13" s="133">
        <v>0</v>
      </c>
      <c r="H13" s="133">
        <v>0</v>
      </c>
      <c r="I13" s="133">
        <v>0</v>
      </c>
      <c r="J13" s="133">
        <v>0</v>
      </c>
      <c r="K13" s="133">
        <v>0</v>
      </c>
      <c r="L13" s="133">
        <v>0</v>
      </c>
    </row>
    <row r="14" spans="1:12" ht="21.75" customHeight="1" x14ac:dyDescent="0.15">
      <c r="A14" s="26" t="s">
        <v>93</v>
      </c>
      <c r="B14" s="133"/>
      <c r="C14" s="154"/>
      <c r="D14" s="133"/>
      <c r="E14" s="133"/>
      <c r="F14" s="133"/>
      <c r="G14" s="133"/>
      <c r="H14" s="133"/>
      <c r="I14" s="133"/>
      <c r="J14" s="133"/>
      <c r="K14" s="133"/>
      <c r="L14" s="133"/>
    </row>
    <row r="15" spans="1:12" ht="21.75" customHeight="1" x14ac:dyDescent="0.15">
      <c r="A15" s="26" t="s">
        <v>94</v>
      </c>
      <c r="B15" s="133">
        <f t="shared" si="0"/>
        <v>2584255</v>
      </c>
      <c r="C15" s="154">
        <v>221337</v>
      </c>
      <c r="D15" s="133">
        <v>1865196</v>
      </c>
      <c r="E15" s="133">
        <v>712642</v>
      </c>
      <c r="F15" s="133">
        <v>6417</v>
      </c>
      <c r="G15" s="133">
        <v>0</v>
      </c>
      <c r="H15" s="133">
        <v>0</v>
      </c>
      <c r="I15" s="133">
        <v>0</v>
      </c>
      <c r="J15" s="133">
        <v>0</v>
      </c>
      <c r="K15" s="133">
        <v>0</v>
      </c>
      <c r="L15" s="133">
        <v>0</v>
      </c>
    </row>
    <row r="16" spans="1:12" ht="21.75" customHeight="1" x14ac:dyDescent="0.15">
      <c r="A16" s="26" t="s">
        <v>95</v>
      </c>
      <c r="B16" s="133">
        <f t="shared" si="0"/>
        <v>18360</v>
      </c>
      <c r="C16" s="154">
        <v>4913</v>
      </c>
      <c r="D16" s="133">
        <v>18360</v>
      </c>
      <c r="E16" s="133">
        <v>0</v>
      </c>
      <c r="F16" s="133">
        <v>0</v>
      </c>
      <c r="G16" s="133">
        <v>0</v>
      </c>
      <c r="H16" s="133">
        <v>0</v>
      </c>
      <c r="I16" s="133">
        <v>0</v>
      </c>
      <c r="J16" s="133">
        <v>0</v>
      </c>
      <c r="K16" s="133">
        <v>0</v>
      </c>
      <c r="L16" s="133">
        <v>0</v>
      </c>
    </row>
    <row r="17" spans="1:12" ht="21.75" customHeight="1" x14ac:dyDescent="0.15">
      <c r="A17" s="26" t="s">
        <v>702</v>
      </c>
      <c r="B17" s="133">
        <f t="shared" si="0"/>
        <v>0</v>
      </c>
      <c r="C17" s="154">
        <v>0</v>
      </c>
      <c r="D17" s="133">
        <v>0</v>
      </c>
      <c r="E17" s="133">
        <v>0</v>
      </c>
      <c r="F17" s="133">
        <v>0</v>
      </c>
      <c r="G17" s="133">
        <v>0</v>
      </c>
      <c r="H17" s="133">
        <v>0</v>
      </c>
      <c r="I17" s="133">
        <v>0</v>
      </c>
      <c r="J17" s="133">
        <v>0</v>
      </c>
      <c r="K17" s="133">
        <v>0</v>
      </c>
      <c r="L17" s="133">
        <v>0</v>
      </c>
    </row>
    <row r="18" spans="1:12" ht="21.75" customHeight="1" x14ac:dyDescent="0.15">
      <c r="A18" s="102" t="s">
        <v>97</v>
      </c>
      <c r="B18" s="133">
        <f t="shared" si="0"/>
        <v>174970</v>
      </c>
      <c r="C18" s="154">
        <v>15550</v>
      </c>
      <c r="D18" s="133">
        <v>163031</v>
      </c>
      <c r="E18" s="133">
        <v>11739</v>
      </c>
      <c r="F18" s="133">
        <v>200</v>
      </c>
      <c r="G18" s="133">
        <v>0</v>
      </c>
      <c r="H18" s="133">
        <v>0</v>
      </c>
      <c r="I18" s="133">
        <v>0</v>
      </c>
      <c r="J18" s="133">
        <v>0</v>
      </c>
      <c r="K18" s="133">
        <v>0</v>
      </c>
      <c r="L18" s="133">
        <v>0</v>
      </c>
    </row>
    <row r="19" spans="1:12" ht="21.75" customHeight="1" x14ac:dyDescent="0.15">
      <c r="A19" s="26" t="s">
        <v>703</v>
      </c>
      <c r="B19" s="133"/>
      <c r="C19" s="154"/>
      <c r="D19" s="133"/>
      <c r="E19" s="133"/>
      <c r="F19" s="133"/>
      <c r="G19" s="133"/>
      <c r="H19" s="133"/>
      <c r="I19" s="133"/>
      <c r="J19" s="133"/>
      <c r="K19" s="133"/>
      <c r="L19" s="133"/>
    </row>
    <row r="20" spans="1:12" ht="21.75" customHeight="1" x14ac:dyDescent="0.15">
      <c r="A20" s="23" t="s">
        <v>98</v>
      </c>
      <c r="B20" s="133">
        <f>SUM(B8:B19)</f>
        <v>6548738</v>
      </c>
      <c r="C20" s="199">
        <f>SUM(C8:C19)</f>
        <v>462725</v>
      </c>
      <c r="D20" s="133">
        <f t="shared" ref="D20:L20" si="1">SUM(D8:D19)</f>
        <v>5603362</v>
      </c>
      <c r="E20" s="133">
        <f t="shared" si="1"/>
        <v>879114</v>
      </c>
      <c r="F20" s="133">
        <f t="shared" si="1"/>
        <v>16661</v>
      </c>
      <c r="G20" s="133">
        <f t="shared" si="1"/>
        <v>49601</v>
      </c>
      <c r="H20" s="133">
        <f t="shared" si="1"/>
        <v>0</v>
      </c>
      <c r="I20" s="133">
        <f t="shared" si="1"/>
        <v>0</v>
      </c>
      <c r="J20" s="133">
        <f t="shared" si="1"/>
        <v>0</v>
      </c>
      <c r="K20" s="133">
        <f t="shared" si="1"/>
        <v>0</v>
      </c>
      <c r="L20" s="133">
        <f t="shared" si="1"/>
        <v>0</v>
      </c>
    </row>
  </sheetData>
  <mergeCells count="9">
    <mergeCell ref="H5:H6"/>
    <mergeCell ref="I5:I6"/>
    <mergeCell ref="L5:L6"/>
    <mergeCell ref="A5:A6"/>
    <mergeCell ref="B5:B6"/>
    <mergeCell ref="D5:D6"/>
    <mergeCell ref="E5:E6"/>
    <mergeCell ref="F5:F6"/>
    <mergeCell ref="G5:G6"/>
  </mergeCells>
  <phoneticPr fontId="2"/>
  <printOptions horizontalCentered="1"/>
  <pageMargins left="0.39370078740157483" right="0.39370078740157483" top="0.98425196850393704" bottom="0.39370078740157483" header="0.19685039370078741" footer="0.19685039370078741"/>
  <pageSetup paperSize="9" scale="76"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
  <sheetViews>
    <sheetView workbookViewId="0"/>
  </sheetViews>
  <sheetFormatPr defaultColWidth="8.875" defaultRowHeight="11.25" x14ac:dyDescent="0.15"/>
  <cols>
    <col min="1" max="1" width="22.875" style="14" customWidth="1"/>
    <col min="2" max="8" width="12.875" style="14" customWidth="1"/>
    <col min="9" max="9" width="10.125" style="14" bestFit="1" customWidth="1"/>
    <col min="10" max="16384" width="8.875" style="14"/>
  </cols>
  <sheetData>
    <row r="1" spans="1:9" ht="21" x14ac:dyDescent="0.2">
      <c r="A1" s="13" t="s">
        <v>339</v>
      </c>
    </row>
    <row r="2" spans="1:9" ht="13.5" x14ac:dyDescent="0.15">
      <c r="A2" s="15"/>
    </row>
    <row r="3" spans="1:9" ht="13.5" x14ac:dyDescent="0.15">
      <c r="A3" s="15"/>
    </row>
    <row r="4" spans="1:9" ht="13.5" x14ac:dyDescent="0.15">
      <c r="A4" s="104"/>
      <c r="B4" s="104"/>
      <c r="C4" s="104"/>
      <c r="D4" s="104"/>
      <c r="E4" s="104"/>
      <c r="F4" s="104"/>
      <c r="G4" s="104"/>
      <c r="H4" s="104"/>
      <c r="I4" s="105" t="s">
        <v>696</v>
      </c>
    </row>
    <row r="5" spans="1:9" ht="37.5" customHeight="1" x14ac:dyDescent="0.15">
      <c r="A5" s="119" t="s">
        <v>75</v>
      </c>
      <c r="B5" s="106" t="s">
        <v>99</v>
      </c>
      <c r="C5" s="107" t="s">
        <v>100</v>
      </c>
      <c r="D5" s="107" t="s">
        <v>101</v>
      </c>
      <c r="E5" s="107" t="s">
        <v>102</v>
      </c>
      <c r="F5" s="107" t="s">
        <v>103</v>
      </c>
      <c r="G5" s="107" t="s">
        <v>104</v>
      </c>
      <c r="H5" s="106" t="s">
        <v>105</v>
      </c>
      <c r="I5" s="107" t="s">
        <v>535</v>
      </c>
    </row>
    <row r="6" spans="1:9" ht="21" customHeight="1" x14ac:dyDescent="0.15">
      <c r="A6" s="120">
        <f>SUM(B6:H6)</f>
        <v>6548738</v>
      </c>
      <c r="B6" s="122">
        <v>5789455</v>
      </c>
      <c r="C6" s="122">
        <v>644133</v>
      </c>
      <c r="D6" s="122">
        <v>72709</v>
      </c>
      <c r="E6" s="122">
        <v>19293</v>
      </c>
      <c r="F6" s="122">
        <v>14346</v>
      </c>
      <c r="G6" s="122">
        <v>0</v>
      </c>
      <c r="H6" s="122">
        <v>8802</v>
      </c>
      <c r="I6" s="121">
        <v>0.38630924840051734</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workbookViewId="0"/>
  </sheetViews>
  <sheetFormatPr defaultColWidth="8.875" defaultRowHeight="11.25" x14ac:dyDescent="0.15"/>
  <cols>
    <col min="1" max="1" width="22.875" style="14" customWidth="1"/>
    <col min="2" max="10" width="12.875" style="14" customWidth="1"/>
    <col min="11" max="16384" width="8.875" style="14"/>
  </cols>
  <sheetData>
    <row r="1" spans="1:8" ht="21" x14ac:dyDescent="0.2">
      <c r="A1" s="13" t="s">
        <v>340</v>
      </c>
    </row>
    <row r="2" spans="1:8" ht="13.5" x14ac:dyDescent="0.15">
      <c r="A2" s="15"/>
    </row>
    <row r="3" spans="1:8" ht="13.5" x14ac:dyDescent="0.15">
      <c r="A3" s="15"/>
    </row>
    <row r="4" spans="1:8" ht="13.5" x14ac:dyDescent="0.15">
      <c r="H4" s="17" t="s">
        <v>696</v>
      </c>
    </row>
    <row r="5" spans="1:8" ht="37.5" customHeight="1" x14ac:dyDescent="0.15">
      <c r="A5" s="39" t="s">
        <v>75</v>
      </c>
      <c r="B5" s="18" t="s">
        <v>106</v>
      </c>
      <c r="C5" s="19" t="s">
        <v>107</v>
      </c>
      <c r="D5" s="19" t="s">
        <v>108</v>
      </c>
      <c r="E5" s="19" t="s">
        <v>109</v>
      </c>
      <c r="F5" s="19" t="s">
        <v>110</v>
      </c>
      <c r="G5" s="19" t="s">
        <v>111</v>
      </c>
      <c r="H5" s="19" t="s">
        <v>704</v>
      </c>
    </row>
    <row r="6" spans="1:8" ht="21" customHeight="1" x14ac:dyDescent="0.15">
      <c r="A6" s="40">
        <f>SUM(B6:H6)</f>
        <v>6548738</v>
      </c>
      <c r="B6" s="21">
        <v>462278</v>
      </c>
      <c r="C6" s="21">
        <v>557379</v>
      </c>
      <c r="D6" s="21">
        <v>536470</v>
      </c>
      <c r="E6" s="21">
        <v>495975</v>
      </c>
      <c r="F6" s="21">
        <v>461948</v>
      </c>
      <c r="G6" s="21">
        <v>1836190</v>
      </c>
      <c r="H6" s="21">
        <v>2198498</v>
      </c>
    </row>
  </sheetData>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1228-9259-490F-84BA-9061AB91DED3}">
  <dimension ref="A1:I5"/>
  <sheetViews>
    <sheetView view="pageBreakPreview" zoomScale="60" zoomScaleNormal="100" workbookViewId="0">
      <selection sqref="A1:I1"/>
    </sheetView>
  </sheetViews>
  <sheetFormatPr defaultColWidth="8.875" defaultRowHeight="11.25" x14ac:dyDescent="0.15"/>
  <cols>
    <col min="1" max="1" width="21.5" style="14" customWidth="1"/>
    <col min="2" max="8" width="12.875" style="14" customWidth="1"/>
    <col min="9" max="16384" width="8.875" style="14"/>
  </cols>
  <sheetData>
    <row r="1" spans="1:9" s="302" customFormat="1" ht="21" x14ac:dyDescent="0.15">
      <c r="A1" s="301" t="s">
        <v>804</v>
      </c>
      <c r="B1" s="301"/>
      <c r="C1" s="301"/>
      <c r="D1" s="301"/>
      <c r="E1" s="301"/>
      <c r="F1" s="301"/>
      <c r="G1" s="301"/>
      <c r="H1" s="301"/>
      <c r="I1" s="301"/>
    </row>
    <row r="2" spans="1:9" s="302" customFormat="1" ht="13.5" x14ac:dyDescent="0.15">
      <c r="A2" s="303"/>
      <c r="G2" s="304" t="s">
        <v>805</v>
      </c>
    </row>
    <row r="3" spans="1:9" s="302" customFormat="1" ht="22.5" customHeight="1" x14ac:dyDescent="0.15">
      <c r="A3" s="305" t="s">
        <v>806</v>
      </c>
      <c r="B3" s="305"/>
      <c r="C3" s="306" t="s">
        <v>807</v>
      </c>
      <c r="D3" s="306"/>
      <c r="E3" s="306"/>
      <c r="F3" s="306"/>
      <c r="G3" s="306"/>
    </row>
    <row r="4" spans="1:9" s="302" customFormat="1" ht="18" customHeight="1" x14ac:dyDescent="0.15">
      <c r="A4" s="307" t="s">
        <v>139</v>
      </c>
      <c r="B4" s="307"/>
      <c r="C4" s="307" t="s">
        <v>808</v>
      </c>
      <c r="D4" s="307"/>
      <c r="E4" s="307"/>
      <c r="F4" s="307"/>
      <c r="G4" s="307"/>
    </row>
    <row r="5" spans="1:9" s="302" customFormat="1" x14ac:dyDescent="0.15">
      <c r="A5" s="302" t="s">
        <v>809</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2"/>
  <sheetViews>
    <sheetView workbookViewId="0"/>
  </sheetViews>
  <sheetFormatPr defaultColWidth="8.875" defaultRowHeight="11.25" x14ac:dyDescent="0.15"/>
  <cols>
    <col min="1" max="1" width="21.375" style="14" customWidth="1"/>
    <col min="2" max="6" width="20.875" style="14" customWidth="1"/>
    <col min="7" max="16384" width="8.875" style="14"/>
  </cols>
  <sheetData>
    <row r="1" spans="1:6" ht="21" x14ac:dyDescent="0.2">
      <c r="A1" s="13" t="s">
        <v>341</v>
      </c>
    </row>
    <row r="2" spans="1:6" ht="13.5" x14ac:dyDescent="0.15">
      <c r="A2" s="15"/>
    </row>
    <row r="3" spans="1:6" ht="13.5" x14ac:dyDescent="0.15">
      <c r="A3" s="15"/>
    </row>
    <row r="4" spans="1:6" ht="13.5" x14ac:dyDescent="0.15">
      <c r="A4" s="104"/>
      <c r="B4" s="104"/>
      <c r="C4" s="104"/>
      <c r="D4" s="104"/>
      <c r="E4" s="104"/>
      <c r="F4" s="105" t="s">
        <v>696</v>
      </c>
    </row>
    <row r="5" spans="1:6" ht="22.5" customHeight="1" x14ac:dyDescent="0.15">
      <c r="A5" s="277" t="s">
        <v>115</v>
      </c>
      <c r="B5" s="277" t="s">
        <v>116</v>
      </c>
      <c r="C5" s="277" t="s">
        <v>117</v>
      </c>
      <c r="D5" s="277" t="s">
        <v>118</v>
      </c>
      <c r="E5" s="277"/>
      <c r="F5" s="277" t="s">
        <v>73</v>
      </c>
    </row>
    <row r="6" spans="1:6" ht="22.5" customHeight="1" x14ac:dyDescent="0.15">
      <c r="A6" s="277"/>
      <c r="B6" s="277"/>
      <c r="C6" s="277"/>
      <c r="D6" s="106" t="s">
        <v>119</v>
      </c>
      <c r="E6" s="106" t="s">
        <v>61</v>
      </c>
      <c r="F6" s="277"/>
    </row>
    <row r="7" spans="1:6" ht="17.850000000000001" customHeight="1" x14ac:dyDescent="0.15">
      <c r="A7" s="153" t="s">
        <v>705</v>
      </c>
      <c r="B7" s="122">
        <v>1451718</v>
      </c>
      <c r="C7" s="122">
        <v>239535</v>
      </c>
      <c r="D7" s="122">
        <v>0</v>
      </c>
      <c r="E7" s="122">
        <v>0</v>
      </c>
      <c r="F7" s="122">
        <v>1691253</v>
      </c>
    </row>
    <row r="8" spans="1:6" ht="17.850000000000001" customHeight="1" x14ac:dyDescent="0.15">
      <c r="A8" s="108" t="s">
        <v>536</v>
      </c>
      <c r="B8" s="122">
        <v>9580</v>
      </c>
      <c r="C8" s="122">
        <v>8141</v>
      </c>
      <c r="D8" s="122">
        <v>0</v>
      </c>
      <c r="E8" s="122">
        <v>9580</v>
      </c>
      <c r="F8" s="122">
        <v>8141</v>
      </c>
    </row>
    <row r="9" spans="1:6" ht="17.850000000000001" customHeight="1" x14ac:dyDescent="0.15">
      <c r="A9" s="108" t="s">
        <v>537</v>
      </c>
      <c r="B9" s="122">
        <v>1993</v>
      </c>
      <c r="C9" s="122">
        <v>1944</v>
      </c>
      <c r="D9" s="122">
        <v>0</v>
      </c>
      <c r="E9" s="122">
        <v>1993</v>
      </c>
      <c r="F9" s="122">
        <v>1944</v>
      </c>
    </row>
    <row r="10" spans="1:6" ht="17.850000000000001" customHeight="1" x14ac:dyDescent="0.15">
      <c r="A10" s="108" t="s">
        <v>538</v>
      </c>
      <c r="B10" s="122">
        <v>1124875</v>
      </c>
      <c r="C10" s="122">
        <v>1593445</v>
      </c>
      <c r="D10" s="122">
        <v>0</v>
      </c>
      <c r="E10" s="122">
        <v>1124875</v>
      </c>
      <c r="F10" s="122">
        <v>1593445</v>
      </c>
    </row>
    <row r="11" spans="1:6" ht="17.850000000000001" customHeight="1" x14ac:dyDescent="0.15">
      <c r="A11" s="108" t="s">
        <v>540</v>
      </c>
      <c r="B11" s="122">
        <v>48956</v>
      </c>
      <c r="C11" s="122">
        <v>48020</v>
      </c>
      <c r="D11" s="122">
        <v>48956</v>
      </c>
      <c r="E11" s="122">
        <v>0</v>
      </c>
      <c r="F11" s="122">
        <v>48020</v>
      </c>
    </row>
    <row r="12" spans="1:6" ht="17.850000000000001" customHeight="1" x14ac:dyDescent="0.15">
      <c r="A12" s="109" t="s">
        <v>42</v>
      </c>
      <c r="B12" s="122">
        <v>2637122</v>
      </c>
      <c r="C12" s="122">
        <v>1891084</v>
      </c>
      <c r="D12" s="122">
        <v>48956</v>
      </c>
      <c r="E12" s="122">
        <v>1136449</v>
      </c>
      <c r="F12" s="122">
        <v>3342802</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23"/>
  <sheetViews>
    <sheetView workbookViewId="0">
      <selection activeCell="D9" sqref="D9:D22"/>
    </sheetView>
  </sheetViews>
  <sheetFormatPr defaultColWidth="8.875" defaultRowHeight="11.25" x14ac:dyDescent="0.15"/>
  <cols>
    <col min="1" max="1" width="28.5" style="14" customWidth="1"/>
    <col min="2" max="2" width="46.875" style="14" bestFit="1" customWidth="1"/>
    <col min="3" max="3" width="26.625" style="14" bestFit="1" customWidth="1"/>
    <col min="4" max="4" width="16.875" style="14" customWidth="1"/>
    <col min="5" max="5" width="48.375" style="14" bestFit="1" customWidth="1"/>
    <col min="6" max="16384" width="8.875" style="14"/>
  </cols>
  <sheetData>
    <row r="1" spans="1:6" ht="21" x14ac:dyDescent="0.2">
      <c r="A1" s="13" t="s">
        <v>344</v>
      </c>
    </row>
    <row r="2" spans="1:6" ht="13.5" x14ac:dyDescent="0.15">
      <c r="A2" s="15"/>
    </row>
    <row r="3" spans="1:6" ht="13.5" x14ac:dyDescent="0.15">
      <c r="A3" s="15"/>
    </row>
    <row r="4" spans="1:6" ht="13.5" x14ac:dyDescent="0.15">
      <c r="E4" s="17" t="s">
        <v>696</v>
      </c>
    </row>
    <row r="5" spans="1:6" ht="22.5" customHeight="1" x14ac:dyDescent="0.15">
      <c r="A5" s="18" t="s">
        <v>115</v>
      </c>
      <c r="B5" s="18" t="s">
        <v>142</v>
      </c>
      <c r="C5" s="18" t="s">
        <v>143</v>
      </c>
      <c r="D5" s="18" t="s">
        <v>122</v>
      </c>
      <c r="E5" s="18" t="s">
        <v>144</v>
      </c>
      <c r="F5" s="147"/>
    </row>
    <row r="6" spans="1:6" ht="18" customHeight="1" x14ac:dyDescent="0.15">
      <c r="A6" s="278" t="s">
        <v>145</v>
      </c>
      <c r="B6" s="26" t="s">
        <v>541</v>
      </c>
      <c r="C6" s="34" t="s">
        <v>663</v>
      </c>
      <c r="D6" s="21">
        <v>5280</v>
      </c>
      <c r="E6" s="26" t="s">
        <v>664</v>
      </c>
    </row>
    <row r="7" spans="1:6" ht="18" customHeight="1" x14ac:dyDescent="0.15">
      <c r="A7" s="278"/>
      <c r="B7" s="102" t="s">
        <v>662</v>
      </c>
      <c r="C7" s="77" t="s">
        <v>663</v>
      </c>
      <c r="D7" s="21">
        <v>1072</v>
      </c>
      <c r="E7" s="102" t="s">
        <v>665</v>
      </c>
    </row>
    <row r="8" spans="1:6" ht="18" customHeight="1" x14ac:dyDescent="0.15">
      <c r="A8" s="279"/>
      <c r="B8" s="23" t="s">
        <v>132</v>
      </c>
      <c r="C8" s="43"/>
      <c r="D8" s="21">
        <v>6352</v>
      </c>
      <c r="E8" s="43"/>
    </row>
    <row r="9" spans="1:6" ht="18" customHeight="1" x14ac:dyDescent="0.15">
      <c r="A9" s="280" t="s">
        <v>146</v>
      </c>
      <c r="B9" s="76" t="s">
        <v>542</v>
      </c>
      <c r="C9" s="76" t="s">
        <v>640</v>
      </c>
      <c r="D9" s="21">
        <v>242543</v>
      </c>
      <c r="E9" s="77" t="s">
        <v>645</v>
      </c>
    </row>
    <row r="10" spans="1:6" ht="18" customHeight="1" x14ac:dyDescent="0.15">
      <c r="A10" s="281"/>
      <c r="B10" s="76" t="s">
        <v>543</v>
      </c>
      <c r="C10" s="76" t="s">
        <v>641</v>
      </c>
      <c r="D10" s="21">
        <v>156460</v>
      </c>
      <c r="E10" s="77" t="s">
        <v>645</v>
      </c>
    </row>
    <row r="11" spans="1:6" ht="18" customHeight="1" x14ac:dyDescent="0.15">
      <c r="A11" s="281"/>
      <c r="B11" s="76" t="s">
        <v>544</v>
      </c>
      <c r="C11" s="76" t="s">
        <v>642</v>
      </c>
      <c r="D11" s="21">
        <v>86629</v>
      </c>
      <c r="E11" s="77" t="s">
        <v>645</v>
      </c>
    </row>
    <row r="12" spans="1:6" ht="18" customHeight="1" x14ac:dyDescent="0.15">
      <c r="A12" s="281"/>
      <c r="B12" s="76" t="s">
        <v>545</v>
      </c>
      <c r="C12" s="76" t="s">
        <v>375</v>
      </c>
      <c r="D12" s="21">
        <v>61878</v>
      </c>
      <c r="E12" s="77" t="s">
        <v>645</v>
      </c>
    </row>
    <row r="13" spans="1:6" ht="18" customHeight="1" x14ac:dyDescent="0.15">
      <c r="A13" s="281"/>
      <c r="B13" s="102" t="s">
        <v>781</v>
      </c>
      <c r="C13" s="102"/>
      <c r="D13" s="21">
        <v>77376</v>
      </c>
      <c r="E13" s="77"/>
    </row>
    <row r="14" spans="1:6" ht="18" customHeight="1" x14ac:dyDescent="0.15">
      <c r="A14" s="281"/>
      <c r="B14" s="76" t="s">
        <v>546</v>
      </c>
      <c r="C14" s="76"/>
      <c r="D14" s="21">
        <v>17510</v>
      </c>
      <c r="E14" s="77" t="s">
        <v>646</v>
      </c>
    </row>
    <row r="15" spans="1:6" ht="18" customHeight="1" x14ac:dyDescent="0.15">
      <c r="A15" s="281"/>
      <c r="B15" s="76" t="s">
        <v>547</v>
      </c>
      <c r="C15" s="76"/>
      <c r="D15" s="21">
        <v>23639</v>
      </c>
      <c r="E15" s="77" t="s">
        <v>648</v>
      </c>
    </row>
    <row r="16" spans="1:6" ht="18" customHeight="1" x14ac:dyDescent="0.15">
      <c r="A16" s="281"/>
      <c r="B16" s="76" t="s">
        <v>548</v>
      </c>
      <c r="C16" s="76" t="s">
        <v>643</v>
      </c>
      <c r="D16" s="21">
        <v>18720</v>
      </c>
      <c r="E16" s="76" t="s">
        <v>647</v>
      </c>
    </row>
    <row r="17" spans="1:5" ht="18" customHeight="1" x14ac:dyDescent="0.15">
      <c r="A17" s="281"/>
      <c r="B17" s="76" t="s">
        <v>549</v>
      </c>
      <c r="C17" s="76" t="s">
        <v>644</v>
      </c>
      <c r="D17" s="21">
        <v>16210</v>
      </c>
      <c r="E17" s="76" t="s">
        <v>645</v>
      </c>
    </row>
    <row r="18" spans="1:5" ht="18" customHeight="1" x14ac:dyDescent="0.15">
      <c r="A18" s="281"/>
      <c r="B18" s="76" t="s">
        <v>550</v>
      </c>
      <c r="C18" s="76" t="s">
        <v>377</v>
      </c>
      <c r="D18" s="21">
        <v>13243</v>
      </c>
      <c r="E18" s="76" t="s">
        <v>645</v>
      </c>
    </row>
    <row r="19" spans="1:5" ht="18" customHeight="1" x14ac:dyDescent="0.15">
      <c r="A19" s="281"/>
      <c r="B19" s="102" t="s">
        <v>667</v>
      </c>
      <c r="C19" s="102" t="s">
        <v>379</v>
      </c>
      <c r="D19" s="21">
        <v>10039</v>
      </c>
      <c r="E19" s="102" t="s">
        <v>668</v>
      </c>
    </row>
    <row r="20" spans="1:5" ht="18" customHeight="1" x14ac:dyDescent="0.15">
      <c r="A20" s="281"/>
      <c r="B20" s="102" t="s">
        <v>666</v>
      </c>
      <c r="C20" s="102"/>
      <c r="D20" s="21">
        <v>11585</v>
      </c>
      <c r="E20" s="102" t="s">
        <v>645</v>
      </c>
    </row>
    <row r="21" spans="1:5" ht="18" customHeight="1" x14ac:dyDescent="0.15">
      <c r="A21" s="281"/>
      <c r="B21" s="102" t="s">
        <v>551</v>
      </c>
      <c r="C21" s="102"/>
      <c r="D21" s="21">
        <v>166333</v>
      </c>
      <c r="E21" s="102" t="s">
        <v>669</v>
      </c>
    </row>
    <row r="22" spans="1:5" ht="18" customHeight="1" x14ac:dyDescent="0.15">
      <c r="A22" s="282"/>
      <c r="B22" s="23" t="s">
        <v>132</v>
      </c>
      <c r="C22" s="43"/>
      <c r="D22" s="21">
        <v>902164</v>
      </c>
      <c r="E22" s="43"/>
    </row>
    <row r="23" spans="1:5" ht="18" customHeight="1" x14ac:dyDescent="0.15">
      <c r="A23" s="23" t="s">
        <v>42</v>
      </c>
      <c r="B23" s="43"/>
      <c r="C23" s="43"/>
      <c r="D23" s="21">
        <v>908516</v>
      </c>
      <c r="E23" s="43"/>
    </row>
  </sheetData>
  <mergeCells count="2">
    <mergeCell ref="A6:A8"/>
    <mergeCell ref="A9:A22"/>
  </mergeCells>
  <phoneticPr fontId="2"/>
  <printOptions horizontalCentered="1"/>
  <pageMargins left="0.39370078740157483" right="0.39370078740157483" top="0.39370078740157483" bottom="0.39370078740157483" header="0.19685039370078741" footer="0.19685039370078741"/>
  <pageSetup paperSize="9" scale="8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2"/>
  <sheetViews>
    <sheetView workbookViewId="0"/>
  </sheetViews>
  <sheetFormatPr defaultColWidth="8.875" defaultRowHeight="11.25" x14ac:dyDescent="0.15"/>
  <cols>
    <col min="1" max="2" width="17.125" style="14" customWidth="1"/>
    <col min="3" max="5" width="23.625" style="14" customWidth="1"/>
    <col min="6" max="16384" width="8.875" style="14"/>
  </cols>
  <sheetData>
    <row r="1" spans="1:5" ht="21" x14ac:dyDescent="0.2">
      <c r="A1" s="13" t="s">
        <v>342</v>
      </c>
    </row>
    <row r="2" spans="1:5" ht="13.5" x14ac:dyDescent="0.15">
      <c r="A2" s="15"/>
    </row>
    <row r="3" spans="1:5" ht="13.5" x14ac:dyDescent="0.15">
      <c r="A3" s="15"/>
    </row>
    <row r="4" spans="1:5" ht="13.5" x14ac:dyDescent="0.15">
      <c r="A4" s="104"/>
      <c r="B4" s="104"/>
      <c r="C4" s="104"/>
      <c r="D4" s="104"/>
      <c r="E4" s="105" t="s">
        <v>696</v>
      </c>
    </row>
    <row r="5" spans="1:5" ht="22.5" customHeight="1" x14ac:dyDescent="0.15">
      <c r="A5" s="106" t="s">
        <v>120</v>
      </c>
      <c r="B5" s="106" t="s">
        <v>115</v>
      </c>
      <c r="C5" s="277" t="s">
        <v>121</v>
      </c>
      <c r="D5" s="277"/>
      <c r="E5" s="106" t="s">
        <v>122</v>
      </c>
    </row>
    <row r="6" spans="1:5" ht="18" customHeight="1" x14ac:dyDescent="0.15">
      <c r="A6" s="285" t="s">
        <v>123</v>
      </c>
      <c r="B6" s="285" t="s">
        <v>124</v>
      </c>
      <c r="C6" s="283" t="s">
        <v>552</v>
      </c>
      <c r="D6" s="284"/>
      <c r="E6" s="122">
        <v>930710</v>
      </c>
    </row>
    <row r="7" spans="1:5" ht="18" customHeight="1" x14ac:dyDescent="0.15">
      <c r="A7" s="285"/>
      <c r="B7" s="285"/>
      <c r="C7" s="283" t="s">
        <v>125</v>
      </c>
      <c r="D7" s="284"/>
      <c r="E7" s="122">
        <v>57471</v>
      </c>
    </row>
    <row r="8" spans="1:5" ht="18" customHeight="1" x14ac:dyDescent="0.15">
      <c r="A8" s="285"/>
      <c r="B8" s="285"/>
      <c r="C8" s="283" t="s">
        <v>553</v>
      </c>
      <c r="D8" s="284"/>
      <c r="E8" s="122">
        <v>819</v>
      </c>
    </row>
    <row r="9" spans="1:5" ht="17.850000000000001" customHeight="1" x14ac:dyDescent="0.15">
      <c r="A9" s="285"/>
      <c r="B9" s="285"/>
      <c r="C9" s="283" t="s">
        <v>554</v>
      </c>
      <c r="D9" s="284"/>
      <c r="E9" s="122">
        <v>1874</v>
      </c>
    </row>
    <row r="10" spans="1:5" ht="18" customHeight="1" x14ac:dyDescent="0.15">
      <c r="A10" s="285"/>
      <c r="B10" s="285"/>
      <c r="C10" s="283" t="s">
        <v>555</v>
      </c>
      <c r="D10" s="284"/>
      <c r="E10" s="122">
        <v>1018</v>
      </c>
    </row>
    <row r="11" spans="1:5" ht="18" customHeight="1" x14ac:dyDescent="0.15">
      <c r="A11" s="285"/>
      <c r="B11" s="285"/>
      <c r="C11" s="283" t="s">
        <v>126</v>
      </c>
      <c r="D11" s="284"/>
      <c r="E11" s="122">
        <v>219993</v>
      </c>
    </row>
    <row r="12" spans="1:5" ht="18" customHeight="1" x14ac:dyDescent="0.15">
      <c r="A12" s="285"/>
      <c r="B12" s="285"/>
      <c r="C12" s="283" t="s">
        <v>556</v>
      </c>
      <c r="D12" s="284"/>
      <c r="E12" s="122">
        <v>8715</v>
      </c>
    </row>
    <row r="13" spans="1:5" ht="18" customHeight="1" x14ac:dyDescent="0.15">
      <c r="A13" s="285"/>
      <c r="B13" s="285"/>
      <c r="C13" s="283" t="s">
        <v>670</v>
      </c>
      <c r="D13" s="284"/>
      <c r="E13" s="122">
        <v>1838</v>
      </c>
    </row>
    <row r="14" spans="1:5" ht="18" customHeight="1" x14ac:dyDescent="0.15">
      <c r="A14" s="285"/>
      <c r="B14" s="285"/>
      <c r="C14" s="283" t="s">
        <v>557</v>
      </c>
      <c r="D14" s="284"/>
      <c r="E14" s="122">
        <v>16526</v>
      </c>
    </row>
    <row r="15" spans="1:5" ht="18" customHeight="1" x14ac:dyDescent="0.15">
      <c r="A15" s="285"/>
      <c r="B15" s="285"/>
      <c r="C15" s="283" t="s">
        <v>127</v>
      </c>
      <c r="D15" s="284"/>
      <c r="E15" s="122">
        <v>2809787</v>
      </c>
    </row>
    <row r="16" spans="1:5" ht="18" customHeight="1" x14ac:dyDescent="0.15">
      <c r="A16" s="285"/>
      <c r="B16" s="285"/>
      <c r="C16" s="283" t="s">
        <v>558</v>
      </c>
      <c r="D16" s="284"/>
      <c r="E16" s="122">
        <v>1187</v>
      </c>
    </row>
    <row r="17" spans="1:5" ht="18" customHeight="1" x14ac:dyDescent="0.15">
      <c r="A17" s="285"/>
      <c r="B17" s="285"/>
      <c r="C17" s="283" t="s">
        <v>559</v>
      </c>
      <c r="D17" s="284"/>
      <c r="E17" s="122">
        <v>27385</v>
      </c>
    </row>
    <row r="18" spans="1:5" ht="18" customHeight="1" x14ac:dyDescent="0.15">
      <c r="A18" s="285"/>
      <c r="B18" s="285"/>
      <c r="C18" s="283" t="s">
        <v>560</v>
      </c>
      <c r="D18" s="284"/>
      <c r="E18" s="122">
        <v>21758</v>
      </c>
    </row>
    <row r="19" spans="1:5" ht="18" customHeight="1" x14ac:dyDescent="0.15">
      <c r="A19" s="285"/>
      <c r="B19" s="285"/>
      <c r="C19" s="283" t="s">
        <v>561</v>
      </c>
      <c r="D19" s="284"/>
      <c r="E19" s="122">
        <v>4940</v>
      </c>
    </row>
    <row r="20" spans="1:5" ht="18" customHeight="1" x14ac:dyDescent="0.15">
      <c r="A20" s="285"/>
      <c r="B20" s="285"/>
      <c r="C20" s="285" t="s">
        <v>72</v>
      </c>
      <c r="D20" s="284"/>
      <c r="E20" s="122">
        <v>4104020</v>
      </c>
    </row>
    <row r="21" spans="1:5" ht="17.850000000000001" customHeight="1" x14ac:dyDescent="0.15">
      <c r="A21" s="285"/>
      <c r="B21" s="285" t="s">
        <v>129</v>
      </c>
      <c r="C21" s="286" t="s">
        <v>130</v>
      </c>
      <c r="D21" s="108" t="s">
        <v>131</v>
      </c>
      <c r="E21" s="122">
        <v>411187</v>
      </c>
    </row>
    <row r="22" spans="1:5" ht="17.850000000000001" customHeight="1" x14ac:dyDescent="0.15">
      <c r="A22" s="285"/>
      <c r="B22" s="285"/>
      <c r="C22" s="285"/>
      <c r="D22" s="108" t="s">
        <v>562</v>
      </c>
      <c r="E22" s="122">
        <v>0</v>
      </c>
    </row>
    <row r="23" spans="1:5" ht="17.850000000000001" customHeight="1" x14ac:dyDescent="0.15">
      <c r="A23" s="285"/>
      <c r="B23" s="285"/>
      <c r="C23" s="285"/>
      <c r="D23" s="108"/>
      <c r="E23" s="122">
        <v>0</v>
      </c>
    </row>
    <row r="24" spans="1:5" ht="17.850000000000001" customHeight="1" x14ac:dyDescent="0.15">
      <c r="A24" s="285"/>
      <c r="B24" s="285"/>
      <c r="C24" s="285"/>
      <c r="D24" s="108"/>
      <c r="E24" s="122">
        <v>0</v>
      </c>
    </row>
    <row r="25" spans="1:5" ht="17.850000000000001" customHeight="1" x14ac:dyDescent="0.15">
      <c r="A25" s="285"/>
      <c r="B25" s="285"/>
      <c r="C25" s="285"/>
      <c r="D25" s="109" t="s">
        <v>132</v>
      </c>
      <c r="E25" s="122">
        <v>411187</v>
      </c>
    </row>
    <row r="26" spans="1:5" ht="17.850000000000001" customHeight="1" x14ac:dyDescent="0.15">
      <c r="A26" s="285"/>
      <c r="B26" s="285"/>
      <c r="C26" s="286" t="s">
        <v>133</v>
      </c>
      <c r="D26" s="108" t="s">
        <v>131</v>
      </c>
      <c r="E26" s="122">
        <v>631876</v>
      </c>
    </row>
    <row r="27" spans="1:5" ht="17.850000000000001" customHeight="1" x14ac:dyDescent="0.15">
      <c r="A27" s="285"/>
      <c r="B27" s="285"/>
      <c r="C27" s="285"/>
      <c r="D27" s="108" t="s">
        <v>562</v>
      </c>
      <c r="E27" s="122">
        <v>456546</v>
      </c>
    </row>
    <row r="28" spans="1:5" ht="17.850000000000001" customHeight="1" x14ac:dyDescent="0.15">
      <c r="A28" s="285"/>
      <c r="B28" s="285"/>
      <c r="C28" s="285"/>
      <c r="D28" s="108"/>
      <c r="E28" s="122">
        <v>0</v>
      </c>
    </row>
    <row r="29" spans="1:5" ht="17.850000000000001" customHeight="1" x14ac:dyDescent="0.15">
      <c r="A29" s="285"/>
      <c r="B29" s="285"/>
      <c r="C29" s="285"/>
      <c r="D29" s="108"/>
      <c r="E29" s="122">
        <v>0</v>
      </c>
    </row>
    <row r="30" spans="1:5" ht="17.850000000000001" customHeight="1" x14ac:dyDescent="0.15">
      <c r="A30" s="285"/>
      <c r="B30" s="285"/>
      <c r="C30" s="285"/>
      <c r="D30" s="109" t="s">
        <v>132</v>
      </c>
      <c r="E30" s="122">
        <v>1088422</v>
      </c>
    </row>
    <row r="31" spans="1:5" ht="17.850000000000001" customHeight="1" x14ac:dyDescent="0.15">
      <c r="A31" s="284"/>
      <c r="B31" s="284"/>
      <c r="C31" s="285" t="s">
        <v>72</v>
      </c>
      <c r="D31" s="284"/>
      <c r="E31" s="122">
        <v>1499609</v>
      </c>
    </row>
    <row r="32" spans="1:5" ht="17.850000000000001" customHeight="1" x14ac:dyDescent="0.15">
      <c r="A32" s="284"/>
      <c r="B32" s="285" t="s">
        <v>42</v>
      </c>
      <c r="C32" s="284"/>
      <c r="D32" s="284"/>
      <c r="E32" s="122">
        <v>5603629</v>
      </c>
    </row>
  </sheetData>
  <mergeCells count="23">
    <mergeCell ref="A6:A32"/>
    <mergeCell ref="B6:B20"/>
    <mergeCell ref="C12:D12"/>
    <mergeCell ref="C14:D14"/>
    <mergeCell ref="C15:D15"/>
    <mergeCell ref="C16:D16"/>
    <mergeCell ref="C17:D17"/>
    <mergeCell ref="B32:D32"/>
    <mergeCell ref="C18:D18"/>
    <mergeCell ref="C20:D20"/>
    <mergeCell ref="B21:B31"/>
    <mergeCell ref="C21:C25"/>
    <mergeCell ref="C26:C30"/>
    <mergeCell ref="C31:D31"/>
    <mergeCell ref="C10:D10"/>
    <mergeCell ref="C11:D11"/>
    <mergeCell ref="C19:D19"/>
    <mergeCell ref="C5:D5"/>
    <mergeCell ref="C6:D6"/>
    <mergeCell ref="C7:D7"/>
    <mergeCell ref="C8:D8"/>
    <mergeCell ref="C9:D9"/>
    <mergeCell ref="C13:D13"/>
  </mergeCells>
  <phoneticPr fontId="2"/>
  <printOptions horizontalCentered="1"/>
  <pageMargins left="0.39370078740157483" right="0.39370078740157483" top="0.78740157480314965" bottom="0.39370078740157483" header="0.19685039370078741" footer="0.19685039370078741"/>
  <pageSetup paperSize="9" scale="98"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FFC79-28D7-4AC5-9FC0-CA4FC0B0E1E3}">
  <sheetPr>
    <pageSetUpPr fitToPage="1"/>
  </sheetPr>
  <dimension ref="A1:E66"/>
  <sheetViews>
    <sheetView workbookViewId="0"/>
  </sheetViews>
  <sheetFormatPr defaultColWidth="8.875" defaultRowHeight="11.25" x14ac:dyDescent="0.15"/>
  <cols>
    <col min="1" max="1" width="33.875" style="180" customWidth="1"/>
    <col min="2" max="2" width="18.875" style="180" customWidth="1"/>
    <col min="3" max="3" width="8.875" style="180" hidden="1" customWidth="1"/>
    <col min="4" max="4" width="33.875" style="180" customWidth="1"/>
    <col min="5" max="7" width="18.875" style="180" customWidth="1"/>
    <col min="8" max="16384" width="8.875" style="180"/>
  </cols>
  <sheetData>
    <row r="1" spans="1:5" ht="17.100000000000001" customHeight="1" x14ac:dyDescent="0.15">
      <c r="E1" s="192" t="s">
        <v>770</v>
      </c>
    </row>
    <row r="2" spans="1:5" ht="21" x14ac:dyDescent="0.15">
      <c r="A2" s="219" t="s">
        <v>773</v>
      </c>
      <c r="B2" s="220"/>
      <c r="C2" s="220"/>
      <c r="D2" s="220"/>
      <c r="E2" s="220"/>
    </row>
    <row r="3" spans="1:5" ht="13.5" x14ac:dyDescent="0.15">
      <c r="A3" s="221" t="s">
        <v>693</v>
      </c>
      <c r="B3" s="220"/>
      <c r="C3" s="220"/>
      <c r="D3" s="220"/>
      <c r="E3" s="220"/>
    </row>
    <row r="4" spans="1:5" ht="17.100000000000001" customHeight="1" x14ac:dyDescent="0.15">
      <c r="A4" s="191" t="s">
        <v>769</v>
      </c>
      <c r="E4" s="190" t="s">
        <v>768</v>
      </c>
    </row>
    <row r="5" spans="1:5" ht="27" customHeight="1" x14ac:dyDescent="0.15">
      <c r="A5" s="189" t="s">
        <v>147</v>
      </c>
      <c r="B5" s="189" t="s">
        <v>122</v>
      </c>
      <c r="C5" s="189"/>
      <c r="D5" s="189" t="s">
        <v>147</v>
      </c>
      <c r="E5" s="189" t="s">
        <v>122</v>
      </c>
    </row>
    <row r="6" spans="1:5" ht="17.100000000000001" customHeight="1" x14ac:dyDescent="0.15">
      <c r="A6" s="187" t="s">
        <v>148</v>
      </c>
      <c r="B6" s="185"/>
      <c r="C6" s="185"/>
      <c r="D6" s="187" t="s">
        <v>149</v>
      </c>
      <c r="E6" s="185"/>
    </row>
    <row r="7" spans="1:5" ht="17.100000000000001" customHeight="1" x14ac:dyDescent="0.15">
      <c r="A7" s="187" t="s">
        <v>150</v>
      </c>
      <c r="B7" s="186">
        <v>11626061</v>
      </c>
      <c r="C7" s="185"/>
      <c r="D7" s="187" t="s">
        <v>151</v>
      </c>
      <c r="E7" s="186">
        <v>7679905</v>
      </c>
    </row>
    <row r="8" spans="1:5" ht="17.100000000000001" customHeight="1" x14ac:dyDescent="0.15">
      <c r="A8" s="187" t="s">
        <v>152</v>
      </c>
      <c r="B8" s="186">
        <v>10007174</v>
      </c>
      <c r="C8" s="185"/>
      <c r="D8" s="187" t="s">
        <v>153</v>
      </c>
      <c r="E8" s="186">
        <v>6086460</v>
      </c>
    </row>
    <row r="9" spans="1:5" ht="17.100000000000001" customHeight="1" x14ac:dyDescent="0.15">
      <c r="A9" s="187" t="s">
        <v>154</v>
      </c>
      <c r="B9" s="188">
        <v>8694761</v>
      </c>
      <c r="C9" s="185"/>
      <c r="D9" s="187" t="s">
        <v>155</v>
      </c>
      <c r="E9" s="186" t="s">
        <v>139</v>
      </c>
    </row>
    <row r="10" spans="1:5" ht="17.100000000000001" customHeight="1" x14ac:dyDescent="0.15">
      <c r="A10" s="187" t="s">
        <v>156</v>
      </c>
      <c r="B10" s="186">
        <v>2086483</v>
      </c>
      <c r="C10" s="185"/>
      <c r="D10" s="187" t="s">
        <v>157</v>
      </c>
      <c r="E10" s="186">
        <v>1593445</v>
      </c>
    </row>
    <row r="11" spans="1:5" ht="17.100000000000001" customHeight="1" x14ac:dyDescent="0.15">
      <c r="A11" s="187" t="s">
        <v>158</v>
      </c>
      <c r="B11" s="186" t="s">
        <v>139</v>
      </c>
      <c r="C11" s="185"/>
      <c r="D11" s="187" t="s">
        <v>159</v>
      </c>
      <c r="E11" s="186" t="s">
        <v>139</v>
      </c>
    </row>
    <row r="12" spans="1:5" ht="17.100000000000001" customHeight="1" x14ac:dyDescent="0.15">
      <c r="A12" s="187" t="s">
        <v>160</v>
      </c>
      <c r="B12" s="186">
        <v>16014773</v>
      </c>
      <c r="C12" s="185"/>
      <c r="D12" s="187" t="s">
        <v>161</v>
      </c>
      <c r="E12" s="186" t="s">
        <v>139</v>
      </c>
    </row>
    <row r="13" spans="1:5" ht="17.100000000000001" customHeight="1" x14ac:dyDescent="0.15">
      <c r="A13" s="187" t="s">
        <v>162</v>
      </c>
      <c r="B13" s="186">
        <v>-9523269</v>
      </c>
      <c r="C13" s="185"/>
      <c r="D13" s="187" t="s">
        <v>163</v>
      </c>
      <c r="E13" s="188">
        <v>528357</v>
      </c>
    </row>
    <row r="14" spans="1:5" ht="17.100000000000001" customHeight="1" x14ac:dyDescent="0.15">
      <c r="A14" s="187" t="s">
        <v>164</v>
      </c>
      <c r="B14" s="186">
        <v>344181</v>
      </c>
      <c r="C14" s="185"/>
      <c r="D14" s="187" t="s">
        <v>165</v>
      </c>
      <c r="E14" s="186">
        <v>462278</v>
      </c>
    </row>
    <row r="15" spans="1:5" ht="17.100000000000001" customHeight="1" x14ac:dyDescent="0.15">
      <c r="A15" s="187" t="s">
        <v>166</v>
      </c>
      <c r="B15" s="186">
        <v>-238399</v>
      </c>
      <c r="C15" s="185"/>
      <c r="D15" s="187" t="s">
        <v>167</v>
      </c>
      <c r="E15" s="186" t="s">
        <v>139</v>
      </c>
    </row>
    <row r="16" spans="1:5" ht="17.100000000000001" customHeight="1" x14ac:dyDescent="0.15">
      <c r="A16" s="187" t="s">
        <v>168</v>
      </c>
      <c r="B16" s="186" t="s">
        <v>139</v>
      </c>
      <c r="C16" s="185"/>
      <c r="D16" s="187" t="s">
        <v>169</v>
      </c>
      <c r="E16" s="186" t="s">
        <v>139</v>
      </c>
    </row>
    <row r="17" spans="1:5" ht="17.100000000000001" customHeight="1" x14ac:dyDescent="0.15">
      <c r="A17" s="187" t="s">
        <v>170</v>
      </c>
      <c r="B17" s="186" t="s">
        <v>139</v>
      </c>
      <c r="C17" s="185"/>
      <c r="D17" s="187" t="s">
        <v>171</v>
      </c>
      <c r="E17" s="186" t="s">
        <v>139</v>
      </c>
    </row>
    <row r="18" spans="1:5" ht="17.100000000000001" customHeight="1" x14ac:dyDescent="0.15">
      <c r="A18" s="187" t="s">
        <v>172</v>
      </c>
      <c r="B18" s="186" t="s">
        <v>139</v>
      </c>
      <c r="C18" s="185"/>
      <c r="D18" s="187" t="s">
        <v>173</v>
      </c>
      <c r="E18" s="186" t="s">
        <v>139</v>
      </c>
    </row>
    <row r="19" spans="1:5" ht="17.100000000000001" customHeight="1" x14ac:dyDescent="0.15">
      <c r="A19" s="187" t="s">
        <v>174</v>
      </c>
      <c r="B19" s="186" t="s">
        <v>139</v>
      </c>
      <c r="C19" s="185"/>
      <c r="D19" s="187" t="s">
        <v>175</v>
      </c>
      <c r="E19" s="186">
        <v>48020</v>
      </c>
    </row>
    <row r="20" spans="1:5" ht="17.100000000000001" customHeight="1" x14ac:dyDescent="0.15">
      <c r="A20" s="187" t="s">
        <v>176</v>
      </c>
      <c r="B20" s="186" t="s">
        <v>139</v>
      </c>
      <c r="C20" s="185"/>
      <c r="D20" s="187" t="s">
        <v>177</v>
      </c>
      <c r="E20" s="186">
        <v>18060</v>
      </c>
    </row>
    <row r="21" spans="1:5" ht="17.100000000000001" customHeight="1" x14ac:dyDescent="0.15">
      <c r="A21" s="187" t="s">
        <v>178</v>
      </c>
      <c r="B21" s="186" t="s">
        <v>139</v>
      </c>
      <c r="C21" s="185"/>
      <c r="D21" s="187" t="s">
        <v>161</v>
      </c>
      <c r="E21" s="186" t="s">
        <v>139</v>
      </c>
    </row>
    <row r="22" spans="1:5" ht="17.100000000000001" customHeight="1" x14ac:dyDescent="0.15">
      <c r="A22" s="187" t="s">
        <v>179</v>
      </c>
      <c r="B22" s="186" t="s">
        <v>139</v>
      </c>
      <c r="C22" s="185"/>
      <c r="D22" s="183" t="s">
        <v>180</v>
      </c>
      <c r="E22" s="182">
        <v>8208262</v>
      </c>
    </row>
    <row r="23" spans="1:5" ht="17.100000000000001" customHeight="1" x14ac:dyDescent="0.15">
      <c r="A23" s="187" t="s">
        <v>181</v>
      </c>
      <c r="B23" s="186" t="s">
        <v>139</v>
      </c>
      <c r="C23" s="185"/>
      <c r="D23" s="187" t="s">
        <v>182</v>
      </c>
      <c r="E23" s="185"/>
    </row>
    <row r="24" spans="1:5" ht="17.100000000000001" customHeight="1" x14ac:dyDescent="0.15">
      <c r="A24" s="187" t="s">
        <v>183</v>
      </c>
      <c r="B24" s="186">
        <v>10991</v>
      </c>
      <c r="C24" s="185"/>
      <c r="D24" s="187" t="s">
        <v>184</v>
      </c>
      <c r="E24" s="186">
        <v>13804678</v>
      </c>
    </row>
    <row r="25" spans="1:5" ht="17.100000000000001" customHeight="1" x14ac:dyDescent="0.15">
      <c r="A25" s="187" t="s">
        <v>185</v>
      </c>
      <c r="B25" s="188">
        <v>1061771</v>
      </c>
      <c r="C25" s="185"/>
      <c r="D25" s="187" t="s">
        <v>186</v>
      </c>
      <c r="E25" s="186">
        <v>-7785888</v>
      </c>
    </row>
    <row r="26" spans="1:5" ht="17.100000000000001" customHeight="1" x14ac:dyDescent="0.15">
      <c r="A26" s="187" t="s">
        <v>156</v>
      </c>
      <c r="B26" s="186">
        <v>34844</v>
      </c>
      <c r="C26" s="185"/>
      <c r="D26" s="185"/>
      <c r="E26" s="185"/>
    </row>
    <row r="27" spans="1:5" ht="17.100000000000001" customHeight="1" x14ac:dyDescent="0.15">
      <c r="A27" s="187" t="s">
        <v>160</v>
      </c>
      <c r="B27" s="186" t="s">
        <v>139</v>
      </c>
      <c r="C27" s="185"/>
      <c r="D27" s="185"/>
      <c r="E27" s="185"/>
    </row>
    <row r="28" spans="1:5" ht="17.100000000000001" customHeight="1" x14ac:dyDescent="0.15">
      <c r="A28" s="187" t="s">
        <v>162</v>
      </c>
      <c r="B28" s="186" t="s">
        <v>139</v>
      </c>
      <c r="C28" s="185"/>
      <c r="D28" s="185"/>
      <c r="E28" s="185"/>
    </row>
    <row r="29" spans="1:5" ht="17.100000000000001" customHeight="1" x14ac:dyDescent="0.15">
      <c r="A29" s="187" t="s">
        <v>164</v>
      </c>
      <c r="B29" s="186">
        <v>17198694</v>
      </c>
      <c r="C29" s="185"/>
      <c r="D29" s="185"/>
      <c r="E29" s="185"/>
    </row>
    <row r="30" spans="1:5" ht="17.100000000000001" customHeight="1" x14ac:dyDescent="0.15">
      <c r="A30" s="187" t="s">
        <v>166</v>
      </c>
      <c r="B30" s="186">
        <v>-16194349</v>
      </c>
      <c r="C30" s="185"/>
      <c r="D30" s="185"/>
      <c r="E30" s="185"/>
    </row>
    <row r="31" spans="1:5" ht="17.100000000000001" customHeight="1" x14ac:dyDescent="0.15">
      <c r="A31" s="187" t="s">
        <v>179</v>
      </c>
      <c r="B31" s="186" t="s">
        <v>139</v>
      </c>
      <c r="C31" s="185"/>
      <c r="D31" s="185"/>
      <c r="E31" s="185"/>
    </row>
    <row r="32" spans="1:5" ht="17.100000000000001" customHeight="1" x14ac:dyDescent="0.15">
      <c r="A32" s="187" t="s">
        <v>181</v>
      </c>
      <c r="B32" s="186" t="s">
        <v>139</v>
      </c>
      <c r="C32" s="185"/>
      <c r="D32" s="185"/>
      <c r="E32" s="185"/>
    </row>
    <row r="33" spans="1:5" ht="17.100000000000001" customHeight="1" x14ac:dyDescent="0.15">
      <c r="A33" s="187" t="s">
        <v>183</v>
      </c>
      <c r="B33" s="186">
        <v>22583</v>
      </c>
      <c r="C33" s="185"/>
      <c r="D33" s="185"/>
      <c r="E33" s="185"/>
    </row>
    <row r="34" spans="1:5" ht="17.100000000000001" customHeight="1" x14ac:dyDescent="0.15">
      <c r="A34" s="187" t="s">
        <v>187</v>
      </c>
      <c r="B34" s="186">
        <v>1003836</v>
      </c>
      <c r="C34" s="185"/>
      <c r="D34" s="185"/>
      <c r="E34" s="185"/>
    </row>
    <row r="35" spans="1:5" ht="17.100000000000001" customHeight="1" x14ac:dyDescent="0.15">
      <c r="A35" s="187" t="s">
        <v>188</v>
      </c>
      <c r="B35" s="186">
        <v>-753194</v>
      </c>
      <c r="C35" s="185"/>
      <c r="D35" s="185"/>
      <c r="E35" s="185"/>
    </row>
    <row r="36" spans="1:5" ht="17.100000000000001" customHeight="1" x14ac:dyDescent="0.15">
      <c r="A36" s="187" t="s">
        <v>189</v>
      </c>
      <c r="B36" s="186">
        <v>8981</v>
      </c>
      <c r="C36" s="185"/>
      <c r="D36" s="185"/>
      <c r="E36" s="185"/>
    </row>
    <row r="37" spans="1:5" ht="17.100000000000001" customHeight="1" x14ac:dyDescent="0.15">
      <c r="A37" s="187" t="s">
        <v>190</v>
      </c>
      <c r="B37" s="186">
        <v>8981</v>
      </c>
      <c r="C37" s="185"/>
      <c r="D37" s="185"/>
      <c r="E37" s="185"/>
    </row>
    <row r="38" spans="1:5" ht="17.100000000000001" customHeight="1" x14ac:dyDescent="0.15">
      <c r="A38" s="187" t="s">
        <v>191</v>
      </c>
      <c r="B38" s="186" t="s">
        <v>139</v>
      </c>
      <c r="C38" s="185"/>
      <c r="D38" s="185"/>
      <c r="E38" s="185"/>
    </row>
    <row r="39" spans="1:5" ht="17.100000000000001" customHeight="1" x14ac:dyDescent="0.15">
      <c r="A39" s="187" t="s">
        <v>192</v>
      </c>
      <c r="B39" s="188">
        <v>1609906</v>
      </c>
      <c r="C39" s="185"/>
      <c r="D39" s="185"/>
      <c r="E39" s="185"/>
    </row>
    <row r="40" spans="1:5" ht="17.100000000000001" customHeight="1" x14ac:dyDescent="0.15">
      <c r="A40" s="187" t="s">
        <v>193</v>
      </c>
      <c r="B40" s="186">
        <v>1941817</v>
      </c>
      <c r="C40" s="185"/>
      <c r="D40" s="185"/>
      <c r="E40" s="185"/>
    </row>
    <row r="41" spans="1:5" ht="17.100000000000001" customHeight="1" x14ac:dyDescent="0.15">
      <c r="A41" s="187" t="s">
        <v>194</v>
      </c>
      <c r="B41" s="186" t="s">
        <v>139</v>
      </c>
      <c r="C41" s="185"/>
      <c r="D41" s="185"/>
      <c r="E41" s="185"/>
    </row>
    <row r="42" spans="1:5" ht="17.100000000000001" customHeight="1" x14ac:dyDescent="0.15">
      <c r="A42" s="187" t="s">
        <v>195</v>
      </c>
      <c r="B42" s="186">
        <v>126987</v>
      </c>
      <c r="C42" s="185"/>
      <c r="D42" s="185"/>
      <c r="E42" s="185"/>
    </row>
    <row r="43" spans="1:5" ht="17.100000000000001" customHeight="1" x14ac:dyDescent="0.15">
      <c r="A43" s="187" t="s">
        <v>179</v>
      </c>
      <c r="B43" s="186">
        <v>1814830</v>
      </c>
      <c r="C43" s="185"/>
      <c r="D43" s="185"/>
      <c r="E43" s="185"/>
    </row>
    <row r="44" spans="1:5" ht="17.100000000000001" customHeight="1" x14ac:dyDescent="0.15">
      <c r="A44" s="187" t="s">
        <v>196</v>
      </c>
      <c r="B44" s="186">
        <v>-1691253</v>
      </c>
      <c r="C44" s="185"/>
      <c r="D44" s="185"/>
      <c r="E44" s="185"/>
    </row>
    <row r="45" spans="1:5" ht="17.100000000000001" customHeight="1" x14ac:dyDescent="0.15">
      <c r="A45" s="187" t="s">
        <v>197</v>
      </c>
      <c r="B45" s="186">
        <v>76543</v>
      </c>
      <c r="C45" s="185"/>
      <c r="D45" s="185"/>
      <c r="E45" s="185"/>
    </row>
    <row r="46" spans="1:5" ht="17.100000000000001" customHeight="1" x14ac:dyDescent="0.15">
      <c r="A46" s="187" t="s">
        <v>198</v>
      </c>
      <c r="B46" s="186">
        <v>36839</v>
      </c>
      <c r="C46" s="185"/>
      <c r="D46" s="185"/>
      <c r="E46" s="185"/>
    </row>
    <row r="47" spans="1:5" ht="17.100000000000001" customHeight="1" x14ac:dyDescent="0.15">
      <c r="A47" s="187" t="s">
        <v>199</v>
      </c>
      <c r="B47" s="186">
        <v>1254100</v>
      </c>
      <c r="C47" s="185"/>
      <c r="D47" s="185"/>
      <c r="E47" s="185"/>
    </row>
    <row r="48" spans="1:5" ht="17.100000000000001" customHeight="1" x14ac:dyDescent="0.15">
      <c r="A48" s="187" t="s">
        <v>200</v>
      </c>
      <c r="B48" s="186" t="s">
        <v>139</v>
      </c>
      <c r="C48" s="185"/>
      <c r="D48" s="185"/>
      <c r="E48" s="185"/>
    </row>
    <row r="49" spans="1:5" ht="17.100000000000001" customHeight="1" x14ac:dyDescent="0.15">
      <c r="A49" s="187" t="s">
        <v>179</v>
      </c>
      <c r="B49" s="186">
        <v>1254100</v>
      </c>
      <c r="C49" s="185"/>
      <c r="D49" s="185"/>
      <c r="E49" s="185"/>
    </row>
    <row r="50" spans="1:5" ht="17.100000000000001" customHeight="1" x14ac:dyDescent="0.15">
      <c r="A50" s="187" t="s">
        <v>191</v>
      </c>
      <c r="B50" s="186" t="s">
        <v>139</v>
      </c>
      <c r="C50" s="185"/>
      <c r="D50" s="185"/>
      <c r="E50" s="185"/>
    </row>
    <row r="51" spans="1:5" ht="17.100000000000001" customHeight="1" x14ac:dyDescent="0.15">
      <c r="A51" s="187" t="s">
        <v>201</v>
      </c>
      <c r="B51" s="186">
        <v>-8141</v>
      </c>
      <c r="C51" s="185"/>
      <c r="D51" s="185"/>
      <c r="E51" s="185"/>
    </row>
    <row r="52" spans="1:5" ht="17.100000000000001" customHeight="1" x14ac:dyDescent="0.15">
      <c r="A52" s="187" t="s">
        <v>202</v>
      </c>
      <c r="B52" s="186">
        <v>2600991</v>
      </c>
      <c r="C52" s="185"/>
      <c r="D52" s="185"/>
      <c r="E52" s="185"/>
    </row>
    <row r="53" spans="1:5" ht="17.100000000000001" customHeight="1" x14ac:dyDescent="0.15">
      <c r="A53" s="187" t="s">
        <v>203</v>
      </c>
      <c r="B53" s="186">
        <v>406194</v>
      </c>
      <c r="C53" s="185"/>
      <c r="D53" s="185"/>
      <c r="E53" s="185"/>
    </row>
    <row r="54" spans="1:5" ht="17.100000000000001" customHeight="1" x14ac:dyDescent="0.15">
      <c r="A54" s="187" t="s">
        <v>204</v>
      </c>
      <c r="B54" s="186">
        <v>18124</v>
      </c>
      <c r="C54" s="185"/>
      <c r="D54" s="185"/>
      <c r="E54" s="185"/>
    </row>
    <row r="55" spans="1:5" ht="17.100000000000001" customHeight="1" x14ac:dyDescent="0.15">
      <c r="A55" s="187" t="s">
        <v>205</v>
      </c>
      <c r="B55" s="186">
        <v>8945</v>
      </c>
      <c r="C55" s="185"/>
      <c r="D55" s="185"/>
      <c r="E55" s="185"/>
    </row>
    <row r="56" spans="1:5" ht="17.100000000000001" customHeight="1" x14ac:dyDescent="0.15">
      <c r="A56" s="187" t="s">
        <v>206</v>
      </c>
      <c r="B56" s="186">
        <v>2169672</v>
      </c>
      <c r="C56" s="185"/>
      <c r="D56" s="185"/>
      <c r="E56" s="185"/>
    </row>
    <row r="57" spans="1:5" ht="17.100000000000001" customHeight="1" x14ac:dyDescent="0.15">
      <c r="A57" s="187" t="s">
        <v>207</v>
      </c>
      <c r="B57" s="186">
        <v>1010861</v>
      </c>
      <c r="C57" s="185"/>
      <c r="D57" s="185"/>
      <c r="E57" s="185"/>
    </row>
    <row r="58" spans="1:5" ht="17.100000000000001" customHeight="1" x14ac:dyDescent="0.15">
      <c r="A58" s="187" t="s">
        <v>208</v>
      </c>
      <c r="B58" s="186">
        <v>1158811</v>
      </c>
      <c r="C58" s="185"/>
      <c r="D58" s="185"/>
      <c r="E58" s="185"/>
    </row>
    <row r="59" spans="1:5" ht="17.100000000000001" customHeight="1" x14ac:dyDescent="0.15">
      <c r="A59" s="187" t="s">
        <v>209</v>
      </c>
      <c r="B59" s="186" t="s">
        <v>139</v>
      </c>
      <c r="C59" s="185"/>
      <c r="D59" s="185"/>
      <c r="E59" s="185"/>
    </row>
    <row r="60" spans="1:5" ht="17.100000000000001" customHeight="1" x14ac:dyDescent="0.15">
      <c r="A60" s="187" t="s">
        <v>161</v>
      </c>
      <c r="B60" s="186" t="s">
        <v>139</v>
      </c>
      <c r="C60" s="185"/>
      <c r="D60" s="185"/>
      <c r="E60" s="185"/>
    </row>
    <row r="61" spans="1:5" ht="17.100000000000001" customHeight="1" x14ac:dyDescent="0.15">
      <c r="A61" s="187" t="s">
        <v>210</v>
      </c>
      <c r="B61" s="186">
        <v>-1944</v>
      </c>
      <c r="C61" s="185"/>
      <c r="D61" s="183" t="s">
        <v>211</v>
      </c>
      <c r="E61" s="182">
        <v>6018790</v>
      </c>
    </row>
    <row r="62" spans="1:5" ht="17.100000000000001" customHeight="1" x14ac:dyDescent="0.15">
      <c r="A62" s="183" t="s">
        <v>212</v>
      </c>
      <c r="B62" s="182">
        <v>14227052</v>
      </c>
      <c r="C62" s="184"/>
      <c r="D62" s="183" t="s">
        <v>213</v>
      </c>
      <c r="E62" s="182">
        <v>14227052</v>
      </c>
    </row>
    <row r="63" spans="1:5" ht="17.100000000000001" customHeight="1" x14ac:dyDescent="0.15">
      <c r="A63" s="181"/>
      <c r="B63" s="181"/>
      <c r="C63" s="181"/>
      <c r="D63" s="181"/>
      <c r="E63" s="181"/>
    </row>
    <row r="64" spans="1:5" x14ac:dyDescent="0.15">
      <c r="A64" s="48" t="s">
        <v>771</v>
      </c>
    </row>
    <row r="65" spans="1:1" x14ac:dyDescent="0.15">
      <c r="A65" s="48" t="s">
        <v>772</v>
      </c>
    </row>
    <row r="66" spans="1:1" x14ac:dyDescent="0.15">
      <c r="A66" s="4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13"/>
  <sheetViews>
    <sheetView workbookViewId="0">
      <selection activeCell="E11" sqref="E11"/>
    </sheetView>
  </sheetViews>
  <sheetFormatPr defaultColWidth="8.875" defaultRowHeight="20.25" customHeight="1" x14ac:dyDescent="0.15"/>
  <cols>
    <col min="1" max="1" width="23.375" style="15" customWidth="1"/>
    <col min="2" max="6" width="20.875" style="15" customWidth="1"/>
    <col min="7" max="16384" width="8.875" style="15"/>
  </cols>
  <sheetData>
    <row r="1" spans="1:6" ht="20.25" customHeight="1" x14ac:dyDescent="0.15">
      <c r="A1" s="287" t="s">
        <v>343</v>
      </c>
      <c r="B1" s="288"/>
      <c r="C1" s="288"/>
      <c r="D1" s="288"/>
      <c r="E1" s="288"/>
      <c r="F1" s="288"/>
    </row>
    <row r="2" spans="1:6" ht="20.25" customHeight="1" x14ac:dyDescent="0.15">
      <c r="A2" s="41"/>
      <c r="B2" s="41"/>
      <c r="C2" s="41"/>
      <c r="D2" s="41"/>
      <c r="E2" s="41"/>
      <c r="F2" s="42"/>
    </row>
    <row r="3" spans="1:6" ht="20.25" customHeight="1" x14ac:dyDescent="0.15">
      <c r="A3" s="41"/>
      <c r="B3" s="41"/>
      <c r="C3" s="41"/>
      <c r="D3" s="41"/>
      <c r="E3" s="41"/>
      <c r="F3" s="17" t="s">
        <v>696</v>
      </c>
    </row>
    <row r="4" spans="1:6" ht="20.25" customHeight="1" x14ac:dyDescent="0.15">
      <c r="A4" s="289" t="s">
        <v>115</v>
      </c>
      <c r="B4" s="291" t="s">
        <v>122</v>
      </c>
      <c r="C4" s="291" t="s">
        <v>136</v>
      </c>
      <c r="D4" s="291"/>
      <c r="E4" s="291"/>
      <c r="F4" s="291"/>
    </row>
    <row r="5" spans="1:6" ht="20.25" customHeight="1" x14ac:dyDescent="0.15">
      <c r="A5" s="289"/>
      <c r="B5" s="291"/>
      <c r="C5" s="291" t="s">
        <v>129</v>
      </c>
      <c r="D5" s="291" t="s">
        <v>137</v>
      </c>
      <c r="E5" s="291" t="s">
        <v>124</v>
      </c>
      <c r="F5" s="291" t="s">
        <v>61</v>
      </c>
    </row>
    <row r="6" spans="1:6" ht="20.25" customHeight="1" thickBot="1" x14ac:dyDescent="0.2">
      <c r="A6" s="290"/>
      <c r="B6" s="292"/>
      <c r="C6" s="292"/>
      <c r="D6" s="292"/>
      <c r="E6" s="292"/>
      <c r="F6" s="292"/>
    </row>
    <row r="7" spans="1:6" ht="20.25" customHeight="1" thickTop="1" x14ac:dyDescent="0.15">
      <c r="A7" s="79" t="s">
        <v>138</v>
      </c>
      <c r="B7" s="200">
        <v>5792985</v>
      </c>
      <c r="C7" s="200">
        <v>1088422</v>
      </c>
      <c r="D7" s="200">
        <v>564427</v>
      </c>
      <c r="E7" s="200">
        <v>3029154</v>
      </c>
      <c r="F7" s="200">
        <v>1110982</v>
      </c>
    </row>
    <row r="8" spans="1:6" ht="20.25" customHeight="1" x14ac:dyDescent="0.15">
      <c r="A8" s="79" t="s">
        <v>140</v>
      </c>
      <c r="B8" s="200">
        <v>2451580</v>
      </c>
      <c r="C8" s="200">
        <v>411187</v>
      </c>
      <c r="D8" s="200">
        <v>1532338</v>
      </c>
      <c r="E8" s="200">
        <v>508055</v>
      </c>
      <c r="F8" s="200">
        <v>0</v>
      </c>
    </row>
    <row r="9" spans="1:6" ht="20.25" customHeight="1" x14ac:dyDescent="0.15">
      <c r="A9" s="79" t="s">
        <v>141</v>
      </c>
      <c r="B9" s="200">
        <v>607786</v>
      </c>
      <c r="C9" s="200">
        <v>0</v>
      </c>
      <c r="D9" s="200">
        <v>0</v>
      </c>
      <c r="E9" s="200">
        <v>606346</v>
      </c>
      <c r="F9" s="200">
        <v>1440</v>
      </c>
    </row>
    <row r="10" spans="1:6" ht="20.25" customHeight="1" x14ac:dyDescent="0.15">
      <c r="A10" s="79" t="s">
        <v>61</v>
      </c>
      <c r="B10" s="200">
        <v>0</v>
      </c>
      <c r="C10" s="200">
        <v>0</v>
      </c>
      <c r="D10" s="200">
        <v>0</v>
      </c>
      <c r="E10" s="200">
        <v>0</v>
      </c>
      <c r="F10" s="200">
        <v>0</v>
      </c>
    </row>
    <row r="11" spans="1:6" ht="20.25" customHeight="1" x14ac:dyDescent="0.15">
      <c r="A11" s="80" t="s">
        <v>42</v>
      </c>
      <c r="B11" s="200">
        <v>8851709</v>
      </c>
      <c r="C11" s="200">
        <v>1499609</v>
      </c>
      <c r="D11" s="200">
        <v>2096765</v>
      </c>
      <c r="E11" s="200">
        <v>4142914</v>
      </c>
      <c r="F11" s="200">
        <v>1112421</v>
      </c>
    </row>
    <row r="13" spans="1:6" ht="18" customHeight="1" x14ac:dyDescent="0.15"/>
  </sheetData>
  <mergeCells count="8">
    <mergeCell ref="A1:F1"/>
    <mergeCell ref="A4:A6"/>
    <mergeCell ref="B4:B6"/>
    <mergeCell ref="C4:F4"/>
    <mergeCell ref="C5:C6"/>
    <mergeCell ref="D5:D6"/>
    <mergeCell ref="E5:E6"/>
    <mergeCell ref="F5:F6"/>
  </mergeCells>
  <phoneticPr fontId="2"/>
  <printOptions horizontalCentered="1"/>
  <pageMargins left="0.39370078740157483" right="0.39370078740157483" top="0.39370078740157483" bottom="0.39370078740157483" header="0.19685039370078741" footer="0.19685039370078741"/>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8"/>
  <sheetViews>
    <sheetView workbookViewId="0"/>
  </sheetViews>
  <sheetFormatPr defaultColWidth="8.875" defaultRowHeight="11.25" x14ac:dyDescent="0.15"/>
  <cols>
    <col min="1" max="1" width="52.875" style="14" customWidth="1"/>
    <col min="2" max="2" width="40.875" style="14" customWidth="1"/>
    <col min="3" max="16384" width="8.875" style="14"/>
  </cols>
  <sheetData>
    <row r="1" spans="1:2" ht="21" x14ac:dyDescent="0.2">
      <c r="A1" s="13" t="s">
        <v>337</v>
      </c>
    </row>
    <row r="2" spans="1:2" ht="13.5" x14ac:dyDescent="0.15">
      <c r="A2" s="15"/>
    </row>
    <row r="3" spans="1:2" ht="13.5" x14ac:dyDescent="0.15">
      <c r="A3" s="15"/>
    </row>
    <row r="4" spans="1:2" ht="13.5" x14ac:dyDescent="0.15">
      <c r="B4" s="17" t="s">
        <v>696</v>
      </c>
    </row>
    <row r="5" spans="1:2" ht="22.5" customHeight="1" x14ac:dyDescent="0.15">
      <c r="A5" s="18" t="s">
        <v>57</v>
      </c>
      <c r="B5" s="18" t="s">
        <v>73</v>
      </c>
    </row>
    <row r="6" spans="1:2" ht="18" customHeight="1" x14ac:dyDescent="0.15">
      <c r="A6" s="26" t="s">
        <v>74</v>
      </c>
      <c r="B6" s="21">
        <v>388134</v>
      </c>
    </row>
    <row r="7" spans="1:2" ht="18" customHeight="1" x14ac:dyDescent="0.15">
      <c r="A7" s="26"/>
      <c r="B7" s="21"/>
    </row>
    <row r="8" spans="1:2" ht="18" customHeight="1" x14ac:dyDescent="0.15">
      <c r="A8" s="23" t="s">
        <v>42</v>
      </c>
      <c r="B8" s="21">
        <f>SUM(B6:B7)</f>
        <v>388134</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322BF-0D36-4C91-A885-13BEE1CFB382}">
  <sheetPr>
    <pageSetUpPr fitToPage="1"/>
  </sheetPr>
  <dimension ref="A1:E66"/>
  <sheetViews>
    <sheetView workbookViewId="0"/>
  </sheetViews>
  <sheetFormatPr defaultColWidth="8.875" defaultRowHeight="11.25" x14ac:dyDescent="0.15"/>
  <cols>
    <col min="1" max="1" width="33.875" style="180" customWidth="1"/>
    <col min="2" max="2" width="18.875" style="180" customWidth="1"/>
    <col min="3" max="3" width="8.875" style="180" hidden="1" customWidth="1"/>
    <col min="4" max="4" width="33.875" style="180" customWidth="1"/>
    <col min="5" max="7" width="18.875" style="180" customWidth="1"/>
    <col min="8" max="16384" width="8.875" style="180"/>
  </cols>
  <sheetData>
    <row r="1" spans="1:5" ht="17.100000000000001" customHeight="1" x14ac:dyDescent="0.15">
      <c r="E1" s="192" t="s">
        <v>770</v>
      </c>
    </row>
    <row r="2" spans="1:5" ht="21" x14ac:dyDescent="0.15">
      <c r="A2" s="219" t="s">
        <v>323</v>
      </c>
      <c r="B2" s="220"/>
      <c r="C2" s="220"/>
      <c r="D2" s="220"/>
      <c r="E2" s="220"/>
    </row>
    <row r="3" spans="1:5" ht="13.5" x14ac:dyDescent="0.15">
      <c r="A3" s="221" t="s">
        <v>693</v>
      </c>
      <c r="B3" s="220"/>
      <c r="C3" s="220"/>
      <c r="D3" s="220"/>
      <c r="E3" s="220"/>
    </row>
    <row r="4" spans="1:5" ht="17.100000000000001" customHeight="1" x14ac:dyDescent="0.15">
      <c r="E4" s="190" t="s">
        <v>768</v>
      </c>
    </row>
    <row r="5" spans="1:5" ht="27" customHeight="1" x14ac:dyDescent="0.15">
      <c r="A5" s="189" t="s">
        <v>147</v>
      </c>
      <c r="B5" s="189" t="s">
        <v>122</v>
      </c>
      <c r="C5" s="189"/>
      <c r="D5" s="189" t="s">
        <v>147</v>
      </c>
      <c r="E5" s="189" t="s">
        <v>122</v>
      </c>
    </row>
    <row r="6" spans="1:5" ht="17.100000000000001" customHeight="1" x14ac:dyDescent="0.15">
      <c r="A6" s="187" t="s">
        <v>148</v>
      </c>
      <c r="B6" s="185"/>
      <c r="C6" s="185"/>
      <c r="D6" s="187" t="s">
        <v>149</v>
      </c>
      <c r="E6" s="185"/>
    </row>
    <row r="7" spans="1:5" ht="17.100000000000001" customHeight="1" x14ac:dyDescent="0.15">
      <c r="A7" s="187" t="s">
        <v>150</v>
      </c>
      <c r="B7" s="186">
        <v>24941828</v>
      </c>
      <c r="C7" s="185"/>
      <c r="D7" s="187" t="s">
        <v>151</v>
      </c>
      <c r="E7" s="186">
        <v>16881292</v>
      </c>
    </row>
    <row r="8" spans="1:5" ht="17.100000000000001" customHeight="1" x14ac:dyDescent="0.15">
      <c r="A8" s="187" t="s">
        <v>152</v>
      </c>
      <c r="B8" s="186">
        <v>22614690</v>
      </c>
      <c r="C8" s="185"/>
      <c r="D8" s="187" t="s">
        <v>309</v>
      </c>
      <c r="E8" s="186">
        <v>12234889</v>
      </c>
    </row>
    <row r="9" spans="1:5" ht="17.100000000000001" customHeight="1" x14ac:dyDescent="0.15">
      <c r="A9" s="187" t="s">
        <v>154</v>
      </c>
      <c r="B9" s="186">
        <v>9810206</v>
      </c>
      <c r="C9" s="185"/>
      <c r="D9" s="187" t="s">
        <v>155</v>
      </c>
      <c r="E9" s="186" t="s">
        <v>139</v>
      </c>
    </row>
    <row r="10" spans="1:5" ht="17.100000000000001" customHeight="1" x14ac:dyDescent="0.15">
      <c r="A10" s="187" t="s">
        <v>156</v>
      </c>
      <c r="B10" s="186">
        <v>2265064</v>
      </c>
      <c r="C10" s="185"/>
      <c r="D10" s="187" t="s">
        <v>157</v>
      </c>
      <c r="E10" s="186">
        <v>1593445</v>
      </c>
    </row>
    <row r="11" spans="1:5" ht="17.100000000000001" customHeight="1" x14ac:dyDescent="0.15">
      <c r="A11" s="187" t="s">
        <v>158</v>
      </c>
      <c r="B11" s="186" t="s">
        <v>139</v>
      </c>
      <c r="C11" s="185"/>
      <c r="D11" s="187" t="s">
        <v>159</v>
      </c>
      <c r="E11" s="186" t="s">
        <v>139</v>
      </c>
    </row>
    <row r="12" spans="1:5" ht="17.100000000000001" customHeight="1" x14ac:dyDescent="0.15">
      <c r="A12" s="187" t="s">
        <v>160</v>
      </c>
      <c r="B12" s="186">
        <v>17755060</v>
      </c>
      <c r="C12" s="185"/>
      <c r="D12" s="187" t="s">
        <v>161</v>
      </c>
      <c r="E12" s="186">
        <v>3052958</v>
      </c>
    </row>
    <row r="13" spans="1:5" ht="17.100000000000001" customHeight="1" x14ac:dyDescent="0.15">
      <c r="A13" s="187" t="s">
        <v>162</v>
      </c>
      <c r="B13" s="186">
        <v>-10425409</v>
      </c>
      <c r="C13" s="185"/>
      <c r="D13" s="187" t="s">
        <v>163</v>
      </c>
      <c r="E13" s="186">
        <v>1191962</v>
      </c>
    </row>
    <row r="14" spans="1:5" ht="17.100000000000001" customHeight="1" x14ac:dyDescent="0.15">
      <c r="A14" s="187" t="s">
        <v>164</v>
      </c>
      <c r="B14" s="186">
        <v>1761034</v>
      </c>
      <c r="C14" s="185"/>
      <c r="D14" s="187" t="s">
        <v>310</v>
      </c>
      <c r="E14" s="186">
        <v>970791</v>
      </c>
    </row>
    <row r="15" spans="1:5" ht="17.100000000000001" customHeight="1" x14ac:dyDescent="0.15">
      <c r="A15" s="187" t="s">
        <v>166</v>
      </c>
      <c r="B15" s="186">
        <v>-1556533</v>
      </c>
      <c r="C15" s="185"/>
      <c r="D15" s="187" t="s">
        <v>167</v>
      </c>
      <c r="E15" s="186">
        <v>117160</v>
      </c>
    </row>
    <row r="16" spans="1:5" ht="17.100000000000001" customHeight="1" x14ac:dyDescent="0.15">
      <c r="A16" s="187" t="s">
        <v>168</v>
      </c>
      <c r="B16" s="186" t="s">
        <v>139</v>
      </c>
      <c r="C16" s="185"/>
      <c r="D16" s="187" t="s">
        <v>169</v>
      </c>
      <c r="E16" s="186" t="s">
        <v>139</v>
      </c>
    </row>
    <row r="17" spans="1:5" ht="17.100000000000001" customHeight="1" x14ac:dyDescent="0.15">
      <c r="A17" s="187" t="s">
        <v>170</v>
      </c>
      <c r="B17" s="186" t="s">
        <v>139</v>
      </c>
      <c r="C17" s="185"/>
      <c r="D17" s="187" t="s">
        <v>171</v>
      </c>
      <c r="E17" s="186" t="s">
        <v>139</v>
      </c>
    </row>
    <row r="18" spans="1:5" ht="17.100000000000001" customHeight="1" x14ac:dyDescent="0.15">
      <c r="A18" s="187" t="s">
        <v>172</v>
      </c>
      <c r="B18" s="186" t="s">
        <v>139</v>
      </c>
      <c r="C18" s="185"/>
      <c r="D18" s="187" t="s">
        <v>173</v>
      </c>
      <c r="E18" s="186" t="s">
        <v>139</v>
      </c>
    </row>
    <row r="19" spans="1:5" ht="17.100000000000001" customHeight="1" x14ac:dyDescent="0.15">
      <c r="A19" s="187" t="s">
        <v>174</v>
      </c>
      <c r="B19" s="186" t="s">
        <v>139</v>
      </c>
      <c r="C19" s="185"/>
      <c r="D19" s="187" t="s">
        <v>175</v>
      </c>
      <c r="E19" s="186">
        <v>84042</v>
      </c>
    </row>
    <row r="20" spans="1:5" ht="17.100000000000001" customHeight="1" x14ac:dyDescent="0.15">
      <c r="A20" s="187" t="s">
        <v>176</v>
      </c>
      <c r="B20" s="186" t="s">
        <v>139</v>
      </c>
      <c r="C20" s="185"/>
      <c r="D20" s="187" t="s">
        <v>177</v>
      </c>
      <c r="E20" s="186">
        <v>18948</v>
      </c>
    </row>
    <row r="21" spans="1:5" ht="17.100000000000001" customHeight="1" x14ac:dyDescent="0.15">
      <c r="A21" s="187" t="s">
        <v>178</v>
      </c>
      <c r="B21" s="186" t="s">
        <v>139</v>
      </c>
      <c r="C21" s="185"/>
      <c r="D21" s="187" t="s">
        <v>161</v>
      </c>
      <c r="E21" s="186">
        <v>1022</v>
      </c>
    </row>
    <row r="22" spans="1:5" ht="17.100000000000001" customHeight="1" x14ac:dyDescent="0.15">
      <c r="A22" s="187" t="s">
        <v>179</v>
      </c>
      <c r="B22" s="186" t="s">
        <v>139</v>
      </c>
      <c r="C22" s="185"/>
      <c r="D22" s="183" t="s">
        <v>180</v>
      </c>
      <c r="E22" s="182">
        <v>18073254</v>
      </c>
    </row>
    <row r="23" spans="1:5" ht="17.100000000000001" customHeight="1" x14ac:dyDescent="0.15">
      <c r="A23" s="187" t="s">
        <v>181</v>
      </c>
      <c r="B23" s="186" t="s">
        <v>139</v>
      </c>
      <c r="C23" s="185"/>
      <c r="D23" s="187" t="s">
        <v>182</v>
      </c>
      <c r="E23" s="185"/>
    </row>
    <row r="24" spans="1:5" ht="17.100000000000001" customHeight="1" x14ac:dyDescent="0.15">
      <c r="A24" s="187" t="s">
        <v>183</v>
      </c>
      <c r="B24" s="186">
        <v>10991</v>
      </c>
      <c r="C24" s="185"/>
      <c r="D24" s="187" t="s">
        <v>184</v>
      </c>
      <c r="E24" s="186">
        <v>27541020</v>
      </c>
    </row>
    <row r="25" spans="1:5" ht="17.100000000000001" customHeight="1" x14ac:dyDescent="0.15">
      <c r="A25" s="187" t="s">
        <v>185</v>
      </c>
      <c r="B25" s="186">
        <v>12230326</v>
      </c>
      <c r="C25" s="185"/>
      <c r="D25" s="187" t="s">
        <v>186</v>
      </c>
      <c r="E25" s="186">
        <v>-16013380</v>
      </c>
    </row>
    <row r="26" spans="1:5" ht="17.100000000000001" customHeight="1" x14ac:dyDescent="0.15">
      <c r="A26" s="187" t="s">
        <v>156</v>
      </c>
      <c r="B26" s="186">
        <v>218318</v>
      </c>
      <c r="C26" s="185"/>
      <c r="D26" s="187" t="s">
        <v>311</v>
      </c>
      <c r="E26" s="186" t="s">
        <v>139</v>
      </c>
    </row>
    <row r="27" spans="1:5" ht="17.100000000000001" customHeight="1" x14ac:dyDescent="0.15">
      <c r="A27" s="187" t="s">
        <v>160</v>
      </c>
      <c r="B27" s="186">
        <v>1223352</v>
      </c>
      <c r="C27" s="185"/>
      <c r="D27" s="185"/>
      <c r="E27" s="185"/>
    </row>
    <row r="28" spans="1:5" ht="17.100000000000001" customHeight="1" x14ac:dyDescent="0.15">
      <c r="A28" s="187" t="s">
        <v>162</v>
      </c>
      <c r="B28" s="186">
        <v>-445586</v>
      </c>
      <c r="C28" s="185"/>
      <c r="D28" s="185"/>
      <c r="E28" s="185"/>
    </row>
    <row r="29" spans="1:5" ht="17.100000000000001" customHeight="1" x14ac:dyDescent="0.15">
      <c r="A29" s="187" t="s">
        <v>164</v>
      </c>
      <c r="B29" s="186">
        <v>33211759</v>
      </c>
      <c r="C29" s="185"/>
      <c r="D29" s="185"/>
      <c r="E29" s="185"/>
    </row>
    <row r="30" spans="1:5" ht="17.100000000000001" customHeight="1" x14ac:dyDescent="0.15">
      <c r="A30" s="187" t="s">
        <v>166</v>
      </c>
      <c r="B30" s="186">
        <v>-22000101</v>
      </c>
      <c r="C30" s="185"/>
      <c r="D30" s="185"/>
      <c r="E30" s="185"/>
    </row>
    <row r="31" spans="1:5" ht="17.100000000000001" customHeight="1" x14ac:dyDescent="0.15">
      <c r="A31" s="187" t="s">
        <v>179</v>
      </c>
      <c r="B31" s="186" t="s">
        <v>139</v>
      </c>
      <c r="C31" s="185"/>
      <c r="D31" s="185"/>
      <c r="E31" s="185"/>
    </row>
    <row r="32" spans="1:5" ht="17.100000000000001" customHeight="1" x14ac:dyDescent="0.15">
      <c r="A32" s="187" t="s">
        <v>181</v>
      </c>
      <c r="B32" s="186" t="s">
        <v>139</v>
      </c>
      <c r="C32" s="185"/>
      <c r="D32" s="185"/>
      <c r="E32" s="185"/>
    </row>
    <row r="33" spans="1:5" ht="17.100000000000001" customHeight="1" x14ac:dyDescent="0.15">
      <c r="A33" s="187" t="s">
        <v>183</v>
      </c>
      <c r="B33" s="186">
        <v>22583</v>
      </c>
      <c r="C33" s="185"/>
      <c r="D33" s="185"/>
      <c r="E33" s="185"/>
    </row>
    <row r="34" spans="1:5" ht="17.100000000000001" customHeight="1" x14ac:dyDescent="0.15">
      <c r="A34" s="187" t="s">
        <v>187</v>
      </c>
      <c r="B34" s="186">
        <v>2107671</v>
      </c>
      <c r="C34" s="185"/>
      <c r="D34" s="185"/>
      <c r="E34" s="185"/>
    </row>
    <row r="35" spans="1:5" ht="17.100000000000001" customHeight="1" x14ac:dyDescent="0.15">
      <c r="A35" s="187" t="s">
        <v>188</v>
      </c>
      <c r="B35" s="186">
        <v>-1533513</v>
      </c>
      <c r="C35" s="185"/>
      <c r="D35" s="185"/>
      <c r="E35" s="185"/>
    </row>
    <row r="36" spans="1:5" ht="17.100000000000001" customHeight="1" x14ac:dyDescent="0.15">
      <c r="A36" s="187" t="s">
        <v>189</v>
      </c>
      <c r="B36" s="186">
        <v>378140</v>
      </c>
      <c r="C36" s="185"/>
      <c r="D36" s="185"/>
      <c r="E36" s="185"/>
    </row>
    <row r="37" spans="1:5" ht="17.100000000000001" customHeight="1" x14ac:dyDescent="0.15">
      <c r="A37" s="187" t="s">
        <v>190</v>
      </c>
      <c r="B37" s="186">
        <v>8981</v>
      </c>
      <c r="C37" s="185"/>
      <c r="D37" s="185"/>
      <c r="E37" s="185"/>
    </row>
    <row r="38" spans="1:5" ht="17.100000000000001" customHeight="1" x14ac:dyDescent="0.15">
      <c r="A38" s="187" t="s">
        <v>191</v>
      </c>
      <c r="B38" s="186">
        <v>369159</v>
      </c>
      <c r="C38" s="185"/>
      <c r="D38" s="185"/>
      <c r="E38" s="185"/>
    </row>
    <row r="39" spans="1:5" ht="17.100000000000001" customHeight="1" x14ac:dyDescent="0.15">
      <c r="A39" s="187" t="s">
        <v>192</v>
      </c>
      <c r="B39" s="186">
        <v>1948998</v>
      </c>
      <c r="C39" s="185"/>
      <c r="D39" s="185"/>
      <c r="E39" s="185"/>
    </row>
    <row r="40" spans="1:5" ht="17.100000000000001" customHeight="1" x14ac:dyDescent="0.15">
      <c r="A40" s="187" t="s">
        <v>193</v>
      </c>
      <c r="B40" s="186">
        <v>185828</v>
      </c>
      <c r="C40" s="185"/>
      <c r="D40" s="185"/>
      <c r="E40" s="185"/>
    </row>
    <row r="41" spans="1:5" ht="17.100000000000001" customHeight="1" x14ac:dyDescent="0.15">
      <c r="A41" s="187" t="s">
        <v>194</v>
      </c>
      <c r="B41" s="186" t="s">
        <v>139</v>
      </c>
      <c r="C41" s="185"/>
      <c r="D41" s="185"/>
      <c r="E41" s="185"/>
    </row>
    <row r="42" spans="1:5" ht="17.100000000000001" customHeight="1" x14ac:dyDescent="0.15">
      <c r="A42" s="187" t="s">
        <v>195</v>
      </c>
      <c r="B42" s="186">
        <v>126987</v>
      </c>
      <c r="C42" s="185"/>
      <c r="D42" s="185"/>
      <c r="E42" s="185"/>
    </row>
    <row r="43" spans="1:5" ht="17.100000000000001" customHeight="1" x14ac:dyDescent="0.15">
      <c r="A43" s="187" t="s">
        <v>179</v>
      </c>
      <c r="B43" s="186">
        <v>58841</v>
      </c>
      <c r="C43" s="185"/>
      <c r="D43" s="185"/>
      <c r="E43" s="185"/>
    </row>
    <row r="44" spans="1:5" ht="17.100000000000001" customHeight="1" x14ac:dyDescent="0.15">
      <c r="A44" s="187" t="s">
        <v>197</v>
      </c>
      <c r="B44" s="186">
        <v>249159</v>
      </c>
      <c r="C44" s="185"/>
      <c r="D44" s="185"/>
      <c r="E44" s="185"/>
    </row>
    <row r="45" spans="1:5" ht="17.100000000000001" customHeight="1" x14ac:dyDescent="0.15">
      <c r="A45" s="187" t="s">
        <v>198</v>
      </c>
      <c r="B45" s="186">
        <v>36839</v>
      </c>
      <c r="C45" s="185"/>
      <c r="D45" s="185"/>
      <c r="E45" s="185"/>
    </row>
    <row r="46" spans="1:5" ht="17.100000000000001" customHeight="1" x14ac:dyDescent="0.15">
      <c r="A46" s="187" t="s">
        <v>199</v>
      </c>
      <c r="B46" s="186">
        <v>1502836</v>
      </c>
      <c r="C46" s="185"/>
      <c r="D46" s="185"/>
      <c r="E46" s="185"/>
    </row>
    <row r="47" spans="1:5" ht="17.100000000000001" customHeight="1" x14ac:dyDescent="0.15">
      <c r="A47" s="187" t="s">
        <v>200</v>
      </c>
      <c r="B47" s="186">
        <v>248736</v>
      </c>
      <c r="C47" s="185"/>
      <c r="D47" s="185"/>
      <c r="E47" s="185"/>
    </row>
    <row r="48" spans="1:5" ht="17.100000000000001" customHeight="1" x14ac:dyDescent="0.15">
      <c r="A48" s="187" t="s">
        <v>179</v>
      </c>
      <c r="B48" s="186">
        <v>1254100</v>
      </c>
      <c r="C48" s="185"/>
      <c r="D48" s="185"/>
      <c r="E48" s="185"/>
    </row>
    <row r="49" spans="1:5" ht="17.100000000000001" customHeight="1" x14ac:dyDescent="0.15">
      <c r="A49" s="187" t="s">
        <v>191</v>
      </c>
      <c r="B49" s="186" t="s">
        <v>139</v>
      </c>
      <c r="C49" s="185"/>
      <c r="D49" s="185"/>
      <c r="E49" s="185"/>
    </row>
    <row r="50" spans="1:5" ht="17.100000000000001" customHeight="1" x14ac:dyDescent="0.15">
      <c r="A50" s="187" t="s">
        <v>201</v>
      </c>
      <c r="B50" s="186">
        <v>-25664</v>
      </c>
      <c r="C50" s="185"/>
      <c r="D50" s="185"/>
      <c r="E50" s="185"/>
    </row>
    <row r="51" spans="1:5" ht="17.100000000000001" customHeight="1" x14ac:dyDescent="0.15">
      <c r="A51" s="187" t="s">
        <v>202</v>
      </c>
      <c r="B51" s="186">
        <v>4659066</v>
      </c>
      <c r="C51" s="185"/>
      <c r="D51" s="185"/>
      <c r="E51" s="185"/>
    </row>
    <row r="52" spans="1:5" ht="17.100000000000001" customHeight="1" x14ac:dyDescent="0.15">
      <c r="A52" s="187" t="s">
        <v>203</v>
      </c>
      <c r="B52" s="186">
        <v>1786885</v>
      </c>
      <c r="C52" s="185"/>
      <c r="D52" s="185"/>
      <c r="E52" s="185"/>
    </row>
    <row r="53" spans="1:5" ht="17.100000000000001" customHeight="1" x14ac:dyDescent="0.15">
      <c r="A53" s="187" t="s">
        <v>204</v>
      </c>
      <c r="B53" s="186">
        <v>274590</v>
      </c>
      <c r="C53" s="185"/>
      <c r="D53" s="185"/>
      <c r="E53" s="185"/>
    </row>
    <row r="54" spans="1:5" ht="17.100000000000001" customHeight="1" x14ac:dyDescent="0.15">
      <c r="A54" s="187" t="s">
        <v>205</v>
      </c>
      <c r="B54" s="186">
        <v>8945</v>
      </c>
      <c r="C54" s="185"/>
      <c r="D54" s="185"/>
      <c r="E54" s="185"/>
    </row>
    <row r="55" spans="1:5" ht="17.100000000000001" customHeight="1" x14ac:dyDescent="0.15">
      <c r="A55" s="187" t="s">
        <v>206</v>
      </c>
      <c r="B55" s="186">
        <v>2590247</v>
      </c>
      <c r="C55" s="185"/>
      <c r="D55" s="185"/>
      <c r="E55" s="185"/>
    </row>
    <row r="56" spans="1:5" ht="17.100000000000001" customHeight="1" x14ac:dyDescent="0.15">
      <c r="A56" s="187" t="s">
        <v>207</v>
      </c>
      <c r="B56" s="186">
        <v>1431436</v>
      </c>
      <c r="C56" s="185"/>
      <c r="D56" s="185"/>
      <c r="E56" s="185"/>
    </row>
    <row r="57" spans="1:5" ht="17.100000000000001" customHeight="1" x14ac:dyDescent="0.15">
      <c r="A57" s="187" t="s">
        <v>208</v>
      </c>
      <c r="B57" s="186">
        <v>1158811</v>
      </c>
      <c r="C57" s="185"/>
      <c r="D57" s="185"/>
      <c r="E57" s="185"/>
    </row>
    <row r="58" spans="1:5" ht="17.100000000000001" customHeight="1" x14ac:dyDescent="0.15">
      <c r="A58" s="187" t="s">
        <v>209</v>
      </c>
      <c r="B58" s="186">
        <v>5542</v>
      </c>
      <c r="C58" s="185"/>
      <c r="D58" s="185"/>
      <c r="E58" s="185"/>
    </row>
    <row r="59" spans="1:5" ht="17.100000000000001" customHeight="1" x14ac:dyDescent="0.15">
      <c r="A59" s="187" t="s">
        <v>161</v>
      </c>
      <c r="B59" s="186" t="s">
        <v>139</v>
      </c>
      <c r="C59" s="185"/>
      <c r="D59" s="185"/>
      <c r="E59" s="185"/>
    </row>
    <row r="60" spans="1:5" ht="17.100000000000001" customHeight="1" x14ac:dyDescent="0.15">
      <c r="A60" s="187" t="s">
        <v>210</v>
      </c>
      <c r="B60" s="186">
        <v>-7142</v>
      </c>
      <c r="C60" s="185"/>
      <c r="D60" s="185"/>
      <c r="E60" s="185"/>
    </row>
    <row r="61" spans="1:5" ht="17.100000000000001" customHeight="1" x14ac:dyDescent="0.15">
      <c r="A61" s="187" t="s">
        <v>312</v>
      </c>
      <c r="B61" s="186" t="s">
        <v>139</v>
      </c>
      <c r="C61" s="185"/>
      <c r="D61" s="183" t="s">
        <v>211</v>
      </c>
      <c r="E61" s="182">
        <v>11527640</v>
      </c>
    </row>
    <row r="62" spans="1:5" ht="17.100000000000001" customHeight="1" x14ac:dyDescent="0.15">
      <c r="A62" s="183" t="s">
        <v>212</v>
      </c>
      <c r="B62" s="182">
        <v>29600894</v>
      </c>
      <c r="C62" s="184"/>
      <c r="D62" s="183" t="s">
        <v>213</v>
      </c>
      <c r="E62" s="182">
        <v>29600894</v>
      </c>
    </row>
    <row r="63" spans="1:5" ht="17.100000000000001" customHeight="1" x14ac:dyDescent="0.15">
      <c r="A63" s="181"/>
      <c r="B63" s="181"/>
      <c r="C63" s="181"/>
      <c r="D63" s="181"/>
      <c r="E63" s="181"/>
    </row>
    <row r="64" spans="1:5" x14ac:dyDescent="0.15">
      <c r="A64" s="48" t="s">
        <v>771</v>
      </c>
    </row>
    <row r="65" spans="1:1" x14ac:dyDescent="0.15">
      <c r="A65" s="48" t="s">
        <v>772</v>
      </c>
    </row>
    <row r="66" spans="1:1" x14ac:dyDescent="0.15">
      <c r="A66" s="4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CCA8D-C537-4B13-AC46-19F00C3C3E28}">
  <sheetPr>
    <pageSetUpPr fitToPage="1"/>
  </sheetPr>
  <dimension ref="A1:E43"/>
  <sheetViews>
    <sheetView workbookViewId="0"/>
  </sheetViews>
  <sheetFormatPr defaultColWidth="8.875" defaultRowHeight="11.25" x14ac:dyDescent="0.15"/>
  <cols>
    <col min="1" max="1" width="42.875" style="180" customWidth="1"/>
    <col min="2" max="3" width="8.875" style="180" hidden="1" customWidth="1"/>
    <col min="4" max="4" width="10.875" style="180" customWidth="1"/>
    <col min="5" max="5" width="15.875" style="180" customWidth="1"/>
    <col min="6" max="7" width="30.875" style="180" customWidth="1"/>
    <col min="8" max="16384" width="8.875" style="180"/>
  </cols>
  <sheetData>
    <row r="1" spans="1:5" ht="17.100000000000001" customHeight="1" x14ac:dyDescent="0.15">
      <c r="E1" s="192" t="s">
        <v>774</v>
      </c>
    </row>
    <row r="2" spans="1:5" ht="21" x14ac:dyDescent="0.15">
      <c r="A2" s="219" t="s">
        <v>324</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E5" s="190" t="s">
        <v>768</v>
      </c>
    </row>
    <row r="6" spans="1:5" ht="27" customHeight="1" x14ac:dyDescent="0.15">
      <c r="A6" s="222" t="s">
        <v>147</v>
      </c>
      <c r="B6" s="222"/>
      <c r="C6" s="222"/>
      <c r="D6" s="222" t="s">
        <v>122</v>
      </c>
      <c r="E6" s="222"/>
    </row>
    <row r="7" spans="1:5" ht="17.100000000000001" customHeight="1" x14ac:dyDescent="0.15">
      <c r="A7" s="223" t="s">
        <v>214</v>
      </c>
      <c r="B7" s="223"/>
      <c r="C7" s="223"/>
      <c r="D7" s="226">
        <v>10199636</v>
      </c>
      <c r="E7" s="225"/>
    </row>
    <row r="8" spans="1:5" ht="17.100000000000001" customHeight="1" x14ac:dyDescent="0.15">
      <c r="A8" s="223" t="s">
        <v>215</v>
      </c>
      <c r="B8" s="223"/>
      <c r="C8" s="223"/>
      <c r="D8" s="226">
        <v>4491078</v>
      </c>
      <c r="E8" s="225"/>
    </row>
    <row r="9" spans="1:5" ht="17.100000000000001" customHeight="1" x14ac:dyDescent="0.15">
      <c r="A9" s="223" t="s">
        <v>216</v>
      </c>
      <c r="B9" s="223"/>
      <c r="C9" s="223"/>
      <c r="D9" s="226">
        <v>1873193</v>
      </c>
      <c r="E9" s="225"/>
    </row>
    <row r="10" spans="1:5" ht="17.100000000000001" customHeight="1" x14ac:dyDescent="0.15">
      <c r="A10" s="223" t="s">
        <v>217</v>
      </c>
      <c r="B10" s="223"/>
      <c r="C10" s="223"/>
      <c r="D10" s="226">
        <v>1102820</v>
      </c>
      <c r="E10" s="225"/>
    </row>
    <row r="11" spans="1:5" ht="17.100000000000001" customHeight="1" x14ac:dyDescent="0.15">
      <c r="A11" s="223" t="s">
        <v>218</v>
      </c>
      <c r="B11" s="223"/>
      <c r="C11" s="223"/>
      <c r="D11" s="226">
        <v>79345</v>
      </c>
      <c r="E11" s="225"/>
    </row>
    <row r="12" spans="1:5" ht="17.100000000000001" customHeight="1" x14ac:dyDescent="0.15">
      <c r="A12" s="223" t="s">
        <v>219</v>
      </c>
      <c r="B12" s="223"/>
      <c r="C12" s="223"/>
      <c r="D12" s="226">
        <v>468570</v>
      </c>
      <c r="E12" s="225"/>
    </row>
    <row r="13" spans="1:5" ht="17.100000000000001" customHeight="1" x14ac:dyDescent="0.15">
      <c r="A13" s="223" t="s">
        <v>179</v>
      </c>
      <c r="B13" s="223"/>
      <c r="C13" s="223"/>
      <c r="D13" s="226">
        <v>222458</v>
      </c>
      <c r="E13" s="225"/>
    </row>
    <row r="14" spans="1:5" ht="17.100000000000001" customHeight="1" x14ac:dyDescent="0.15">
      <c r="A14" s="223" t="s">
        <v>220</v>
      </c>
      <c r="B14" s="223"/>
      <c r="C14" s="223"/>
      <c r="D14" s="226">
        <v>2270496</v>
      </c>
      <c r="E14" s="225"/>
    </row>
    <row r="15" spans="1:5" ht="17.100000000000001" customHeight="1" x14ac:dyDescent="0.15">
      <c r="A15" s="223" t="s">
        <v>221</v>
      </c>
      <c r="B15" s="223"/>
      <c r="C15" s="223"/>
      <c r="D15" s="226">
        <v>1356774</v>
      </c>
      <c r="E15" s="225"/>
    </row>
    <row r="16" spans="1:5" ht="17.100000000000001" customHeight="1" x14ac:dyDescent="0.15">
      <c r="A16" s="223" t="s">
        <v>222</v>
      </c>
      <c r="B16" s="223"/>
      <c r="C16" s="223"/>
      <c r="D16" s="226">
        <v>91127</v>
      </c>
      <c r="E16" s="225"/>
    </row>
    <row r="17" spans="1:5" ht="17.100000000000001" customHeight="1" x14ac:dyDescent="0.15">
      <c r="A17" s="223" t="s">
        <v>223</v>
      </c>
      <c r="B17" s="223"/>
      <c r="C17" s="223"/>
      <c r="D17" s="226">
        <v>822595</v>
      </c>
      <c r="E17" s="225"/>
    </row>
    <row r="18" spans="1:5" ht="17.100000000000001" customHeight="1" x14ac:dyDescent="0.15">
      <c r="A18" s="223" t="s">
        <v>179</v>
      </c>
      <c r="B18" s="223"/>
      <c r="C18" s="223"/>
      <c r="D18" s="226" t="s">
        <v>139</v>
      </c>
      <c r="E18" s="225"/>
    </row>
    <row r="19" spans="1:5" ht="17.100000000000001" customHeight="1" x14ac:dyDescent="0.15">
      <c r="A19" s="223" t="s">
        <v>224</v>
      </c>
      <c r="B19" s="223"/>
      <c r="C19" s="223"/>
      <c r="D19" s="226">
        <v>347389</v>
      </c>
      <c r="E19" s="225"/>
    </row>
    <row r="20" spans="1:5" ht="17.100000000000001" customHeight="1" x14ac:dyDescent="0.15">
      <c r="A20" s="223" t="s">
        <v>225</v>
      </c>
      <c r="B20" s="223"/>
      <c r="C20" s="223"/>
      <c r="D20" s="226">
        <v>154820</v>
      </c>
      <c r="E20" s="225"/>
    </row>
    <row r="21" spans="1:5" ht="17.100000000000001" customHeight="1" x14ac:dyDescent="0.15">
      <c r="A21" s="223" t="s">
        <v>226</v>
      </c>
      <c r="B21" s="223"/>
      <c r="C21" s="223"/>
      <c r="D21" s="226">
        <v>33275</v>
      </c>
      <c r="E21" s="225"/>
    </row>
    <row r="22" spans="1:5" ht="17.100000000000001" customHeight="1" x14ac:dyDescent="0.15">
      <c r="A22" s="223" t="s">
        <v>179</v>
      </c>
      <c r="B22" s="223"/>
      <c r="C22" s="223"/>
      <c r="D22" s="226">
        <v>159295</v>
      </c>
      <c r="E22" s="225"/>
    </row>
    <row r="23" spans="1:5" ht="17.100000000000001" customHeight="1" x14ac:dyDescent="0.15">
      <c r="A23" s="223" t="s">
        <v>227</v>
      </c>
      <c r="B23" s="223"/>
      <c r="C23" s="223"/>
      <c r="D23" s="226">
        <v>5708558</v>
      </c>
      <c r="E23" s="225"/>
    </row>
    <row r="24" spans="1:5" ht="17.100000000000001" customHeight="1" x14ac:dyDescent="0.15">
      <c r="A24" s="223" t="s">
        <v>228</v>
      </c>
      <c r="B24" s="223"/>
      <c r="C24" s="223"/>
      <c r="D24" s="226">
        <v>4387092</v>
      </c>
      <c r="E24" s="225"/>
    </row>
    <row r="25" spans="1:5" ht="17.100000000000001" customHeight="1" x14ac:dyDescent="0.15">
      <c r="A25" s="223" t="s">
        <v>229</v>
      </c>
      <c r="B25" s="223"/>
      <c r="C25" s="223"/>
      <c r="D25" s="226">
        <v>1132509</v>
      </c>
      <c r="E25" s="225"/>
    </row>
    <row r="26" spans="1:5" ht="17.100000000000001" customHeight="1" x14ac:dyDescent="0.15">
      <c r="A26" s="223" t="s">
        <v>191</v>
      </c>
      <c r="B26" s="223"/>
      <c r="C26" s="223"/>
      <c r="D26" s="226">
        <v>188956</v>
      </c>
      <c r="E26" s="225"/>
    </row>
    <row r="27" spans="1:5" ht="17.100000000000001" customHeight="1" x14ac:dyDescent="0.15">
      <c r="A27" s="223" t="s">
        <v>231</v>
      </c>
      <c r="B27" s="223"/>
      <c r="C27" s="223"/>
      <c r="D27" s="226">
        <v>1392932</v>
      </c>
      <c r="E27" s="225"/>
    </row>
    <row r="28" spans="1:5" ht="17.100000000000001" customHeight="1" x14ac:dyDescent="0.15">
      <c r="A28" s="223" t="s">
        <v>232</v>
      </c>
      <c r="B28" s="223"/>
      <c r="C28" s="223"/>
      <c r="D28" s="226">
        <v>1251450</v>
      </c>
      <c r="E28" s="225"/>
    </row>
    <row r="29" spans="1:5" ht="17.100000000000001" customHeight="1" x14ac:dyDescent="0.15">
      <c r="A29" s="223" t="s">
        <v>161</v>
      </c>
      <c r="B29" s="223"/>
      <c r="C29" s="223"/>
      <c r="D29" s="226">
        <v>141482</v>
      </c>
      <c r="E29" s="225"/>
    </row>
    <row r="30" spans="1:5" ht="17.100000000000001" customHeight="1" x14ac:dyDescent="0.15">
      <c r="A30" s="227" t="s">
        <v>233</v>
      </c>
      <c r="B30" s="227"/>
      <c r="C30" s="227"/>
      <c r="D30" s="228">
        <v>8806704</v>
      </c>
      <c r="E30" s="229"/>
    </row>
    <row r="31" spans="1:5" ht="17.100000000000001" customHeight="1" x14ac:dyDescent="0.15">
      <c r="A31" s="223" t="s">
        <v>234</v>
      </c>
      <c r="B31" s="223"/>
      <c r="C31" s="223"/>
      <c r="D31" s="226">
        <v>449</v>
      </c>
      <c r="E31" s="225"/>
    </row>
    <row r="32" spans="1:5" ht="17.100000000000001" customHeight="1" x14ac:dyDescent="0.15">
      <c r="A32" s="223" t="s">
        <v>235</v>
      </c>
      <c r="B32" s="223"/>
      <c r="C32" s="223"/>
      <c r="D32" s="226" t="s">
        <v>139</v>
      </c>
      <c r="E32" s="225"/>
    </row>
    <row r="33" spans="1:5" ht="17.100000000000001" customHeight="1" x14ac:dyDescent="0.15">
      <c r="A33" s="223" t="s">
        <v>236</v>
      </c>
      <c r="B33" s="223"/>
      <c r="C33" s="223"/>
      <c r="D33" s="226">
        <v>0</v>
      </c>
      <c r="E33" s="225"/>
    </row>
    <row r="34" spans="1:5" ht="17.100000000000001" customHeight="1" x14ac:dyDescent="0.15">
      <c r="A34" s="223" t="s">
        <v>238</v>
      </c>
      <c r="B34" s="223"/>
      <c r="C34" s="223"/>
      <c r="D34" s="226" t="s">
        <v>139</v>
      </c>
      <c r="E34" s="225"/>
    </row>
    <row r="35" spans="1:5" ht="17.100000000000001" customHeight="1" x14ac:dyDescent="0.15">
      <c r="A35" s="223" t="s">
        <v>161</v>
      </c>
      <c r="B35" s="223"/>
      <c r="C35" s="223"/>
      <c r="D35" s="226">
        <v>449</v>
      </c>
      <c r="E35" s="225"/>
    </row>
    <row r="36" spans="1:5" ht="17.100000000000001" customHeight="1" x14ac:dyDescent="0.15">
      <c r="A36" s="223" t="s">
        <v>239</v>
      </c>
      <c r="B36" s="223"/>
      <c r="C36" s="223"/>
      <c r="D36" s="226">
        <v>49937</v>
      </c>
      <c r="E36" s="225"/>
    </row>
    <row r="37" spans="1:5" ht="17.100000000000001" customHeight="1" x14ac:dyDescent="0.15">
      <c r="A37" s="223" t="s">
        <v>240</v>
      </c>
      <c r="B37" s="223"/>
      <c r="C37" s="223"/>
      <c r="D37" s="226">
        <v>2015</v>
      </c>
      <c r="E37" s="225"/>
    </row>
    <row r="38" spans="1:5" ht="17.100000000000001" customHeight="1" x14ac:dyDescent="0.15">
      <c r="A38" s="223" t="s">
        <v>161</v>
      </c>
      <c r="B38" s="223"/>
      <c r="C38" s="223"/>
      <c r="D38" s="226">
        <v>47923</v>
      </c>
      <c r="E38" s="225"/>
    </row>
    <row r="39" spans="1:5" ht="17.100000000000001" customHeight="1" x14ac:dyDescent="0.15">
      <c r="A39" s="227" t="s">
        <v>138</v>
      </c>
      <c r="B39" s="227"/>
      <c r="C39" s="227"/>
      <c r="D39" s="228">
        <v>8757216</v>
      </c>
      <c r="E39" s="229"/>
    </row>
    <row r="40" spans="1:5" ht="17.100000000000001" customHeight="1" x14ac:dyDescent="0.15">
      <c r="A40" s="181"/>
      <c r="B40" s="181"/>
      <c r="C40" s="181"/>
      <c r="D40" s="181"/>
      <c r="E40" s="181"/>
    </row>
    <row r="41" spans="1:5" x14ac:dyDescent="0.15">
      <c r="A41" s="48" t="s">
        <v>771</v>
      </c>
    </row>
    <row r="42" spans="1:5" x14ac:dyDescent="0.15">
      <c r="A42" s="48" t="s">
        <v>772</v>
      </c>
    </row>
    <row r="43" spans="1:5" x14ac:dyDescent="0.15">
      <c r="A43" s="48"/>
    </row>
  </sheetData>
  <mergeCells count="71">
    <mergeCell ref="A37:C37"/>
    <mergeCell ref="D37:E37"/>
    <mergeCell ref="A38:C38"/>
    <mergeCell ref="D38:E38"/>
    <mergeCell ref="A39:C39"/>
    <mergeCell ref="D39:E39"/>
    <mergeCell ref="A34:C34"/>
    <mergeCell ref="D34:E34"/>
    <mergeCell ref="A35:C35"/>
    <mergeCell ref="D35:E35"/>
    <mergeCell ref="A36:C36"/>
    <mergeCell ref="D36:E36"/>
    <mergeCell ref="A31:C31"/>
    <mergeCell ref="D31:E31"/>
    <mergeCell ref="A32:C32"/>
    <mergeCell ref="D32:E32"/>
    <mergeCell ref="A33:C33"/>
    <mergeCell ref="D33:E33"/>
    <mergeCell ref="A28:C28"/>
    <mergeCell ref="D28:E28"/>
    <mergeCell ref="A29:C29"/>
    <mergeCell ref="D29:E29"/>
    <mergeCell ref="A30:C30"/>
    <mergeCell ref="D30:E30"/>
    <mergeCell ref="A25:C25"/>
    <mergeCell ref="D25:E25"/>
    <mergeCell ref="A26:C26"/>
    <mergeCell ref="D26:E26"/>
    <mergeCell ref="A27:C27"/>
    <mergeCell ref="D27:E27"/>
    <mergeCell ref="A22:C22"/>
    <mergeCell ref="D22:E22"/>
    <mergeCell ref="A23:C23"/>
    <mergeCell ref="D23:E23"/>
    <mergeCell ref="A24:C24"/>
    <mergeCell ref="D24:E24"/>
    <mergeCell ref="A19:C19"/>
    <mergeCell ref="D19:E19"/>
    <mergeCell ref="A20:C20"/>
    <mergeCell ref="D20:E20"/>
    <mergeCell ref="A21:C21"/>
    <mergeCell ref="D21:E21"/>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A2:E2"/>
    <mergeCell ref="A3:E3"/>
    <mergeCell ref="A4:E4"/>
    <mergeCell ref="A6:C6"/>
    <mergeCell ref="D6:E6"/>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8109A-E523-4D8B-9EDC-2C4DE253CAF3}">
  <sheetPr>
    <pageSetUpPr fitToPage="1"/>
  </sheetPr>
  <dimension ref="A1:E29"/>
  <sheetViews>
    <sheetView workbookViewId="0"/>
  </sheetViews>
  <sheetFormatPr defaultColWidth="8.875" defaultRowHeight="11.25" x14ac:dyDescent="0.15"/>
  <cols>
    <col min="1" max="1" width="30.875" style="180" customWidth="1"/>
    <col min="2" max="7" width="18.875" style="180" customWidth="1"/>
    <col min="8" max="16384" width="8.875" style="180"/>
  </cols>
  <sheetData>
    <row r="1" spans="1:5" ht="17.100000000000001" customHeight="1" x14ac:dyDescent="0.15">
      <c r="E1" s="192" t="s">
        <v>776</v>
      </c>
    </row>
    <row r="2" spans="1:5" ht="21" x14ac:dyDescent="0.15">
      <c r="A2" s="219" t="s">
        <v>325</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E5" s="190" t="s">
        <v>768</v>
      </c>
    </row>
    <row r="6" spans="1:5" ht="27" customHeight="1" x14ac:dyDescent="0.15">
      <c r="A6" s="189" t="s">
        <v>147</v>
      </c>
      <c r="B6" s="189" t="s">
        <v>42</v>
      </c>
      <c r="C6" s="189" t="s">
        <v>241</v>
      </c>
      <c r="D6" s="189" t="s">
        <v>242</v>
      </c>
      <c r="E6" s="189" t="s">
        <v>315</v>
      </c>
    </row>
    <row r="7" spans="1:5" ht="17.100000000000001" customHeight="1" x14ac:dyDescent="0.15">
      <c r="A7" s="183" t="s">
        <v>243</v>
      </c>
      <c r="B7" s="182">
        <v>11128100</v>
      </c>
      <c r="C7" s="182">
        <v>25454273</v>
      </c>
      <c r="D7" s="182">
        <v>-14326174</v>
      </c>
      <c r="E7" s="182" t="s">
        <v>139</v>
      </c>
    </row>
    <row r="8" spans="1:5" ht="17.100000000000001" customHeight="1" x14ac:dyDescent="0.15">
      <c r="A8" s="187" t="s">
        <v>244</v>
      </c>
      <c r="B8" s="186">
        <v>-8757216</v>
      </c>
      <c r="C8" s="185"/>
      <c r="D8" s="186">
        <v>-8757216</v>
      </c>
      <c r="E8" s="186" t="s">
        <v>139</v>
      </c>
    </row>
    <row r="9" spans="1:5" ht="17.100000000000001" customHeight="1" x14ac:dyDescent="0.15">
      <c r="A9" s="187" t="s">
        <v>245</v>
      </c>
      <c r="B9" s="186">
        <v>9131244</v>
      </c>
      <c r="C9" s="185"/>
      <c r="D9" s="186">
        <v>9131244</v>
      </c>
      <c r="E9" s="186" t="s">
        <v>139</v>
      </c>
    </row>
    <row r="10" spans="1:5" ht="17.100000000000001" customHeight="1" x14ac:dyDescent="0.15">
      <c r="A10" s="187" t="s">
        <v>246</v>
      </c>
      <c r="B10" s="186">
        <v>5653987</v>
      </c>
      <c r="C10" s="185"/>
      <c r="D10" s="186">
        <v>5653987</v>
      </c>
      <c r="E10" s="186" t="s">
        <v>139</v>
      </c>
    </row>
    <row r="11" spans="1:5" ht="17.100000000000001" customHeight="1" x14ac:dyDescent="0.15">
      <c r="A11" s="187" t="s">
        <v>247</v>
      </c>
      <c r="B11" s="186">
        <v>3477257</v>
      </c>
      <c r="C11" s="185"/>
      <c r="D11" s="186">
        <v>3477257</v>
      </c>
      <c r="E11" s="186" t="s">
        <v>139</v>
      </c>
    </row>
    <row r="12" spans="1:5" ht="17.100000000000001" customHeight="1" x14ac:dyDescent="0.15">
      <c r="A12" s="183" t="s">
        <v>248</v>
      </c>
      <c r="B12" s="182">
        <v>374028</v>
      </c>
      <c r="C12" s="184"/>
      <c r="D12" s="182">
        <v>374028</v>
      </c>
      <c r="E12" s="182" t="s">
        <v>139</v>
      </c>
    </row>
    <row r="13" spans="1:5" ht="17.100000000000001" customHeight="1" x14ac:dyDescent="0.15">
      <c r="A13" s="187" t="s">
        <v>249</v>
      </c>
      <c r="B13" s="185"/>
      <c r="C13" s="186">
        <v>2086125</v>
      </c>
      <c r="D13" s="186">
        <v>-2086125</v>
      </c>
      <c r="E13" s="185"/>
    </row>
    <row r="14" spans="1:5" ht="17.100000000000001" customHeight="1" x14ac:dyDescent="0.15">
      <c r="A14" s="187" t="s">
        <v>250</v>
      </c>
      <c r="B14" s="185"/>
      <c r="C14" s="186">
        <v>2818451</v>
      </c>
      <c r="D14" s="186">
        <v>-2818451</v>
      </c>
      <c r="E14" s="185"/>
    </row>
    <row r="15" spans="1:5" ht="17.100000000000001" customHeight="1" x14ac:dyDescent="0.15">
      <c r="A15" s="187" t="s">
        <v>251</v>
      </c>
      <c r="B15" s="185"/>
      <c r="C15" s="186">
        <v>-585786</v>
      </c>
      <c r="D15" s="186">
        <v>585786</v>
      </c>
      <c r="E15" s="185"/>
    </row>
    <row r="16" spans="1:5" ht="17.100000000000001" customHeight="1" x14ac:dyDescent="0.15">
      <c r="A16" s="187" t="s">
        <v>252</v>
      </c>
      <c r="B16" s="185"/>
      <c r="C16" s="186">
        <v>747580</v>
      </c>
      <c r="D16" s="186">
        <v>-747580</v>
      </c>
      <c r="E16" s="185"/>
    </row>
    <row r="17" spans="1:5" ht="17.100000000000001" customHeight="1" x14ac:dyDescent="0.15">
      <c r="A17" s="187" t="s">
        <v>253</v>
      </c>
      <c r="B17" s="185"/>
      <c r="C17" s="186">
        <v>-894119</v>
      </c>
      <c r="D17" s="186">
        <v>894119</v>
      </c>
      <c r="E17" s="185"/>
    </row>
    <row r="18" spans="1:5" ht="17.100000000000001" customHeight="1" x14ac:dyDescent="0.15">
      <c r="A18" s="187" t="s">
        <v>254</v>
      </c>
      <c r="B18" s="186">
        <v>-1112</v>
      </c>
      <c r="C18" s="186">
        <v>-1112</v>
      </c>
      <c r="D18" s="185"/>
      <c r="E18" s="185"/>
    </row>
    <row r="19" spans="1:5" ht="17.100000000000001" customHeight="1" x14ac:dyDescent="0.15">
      <c r="A19" s="187" t="s">
        <v>255</v>
      </c>
      <c r="B19" s="186">
        <v>1733</v>
      </c>
      <c r="C19" s="186">
        <v>1733</v>
      </c>
      <c r="D19" s="185"/>
      <c r="E19" s="185"/>
    </row>
    <row r="20" spans="1:5" ht="17.100000000000001" customHeight="1" x14ac:dyDescent="0.15">
      <c r="A20" s="187" t="s">
        <v>316</v>
      </c>
      <c r="B20" s="185"/>
      <c r="C20" s="185"/>
      <c r="D20" s="186" t="s">
        <v>139</v>
      </c>
      <c r="E20" s="186" t="s">
        <v>139</v>
      </c>
    </row>
    <row r="21" spans="1:5" ht="17.100000000000001" customHeight="1" x14ac:dyDescent="0.15">
      <c r="A21" s="187" t="s">
        <v>317</v>
      </c>
      <c r="B21" s="185"/>
      <c r="C21" s="185"/>
      <c r="D21" s="186" t="s">
        <v>139</v>
      </c>
      <c r="E21" s="186" t="s">
        <v>139</v>
      </c>
    </row>
    <row r="22" spans="1:5" ht="17.100000000000001" customHeight="1" x14ac:dyDescent="0.15">
      <c r="A22" s="187" t="s">
        <v>318</v>
      </c>
      <c r="B22" s="186" t="s">
        <v>139</v>
      </c>
      <c r="C22" s="186" t="s">
        <v>139</v>
      </c>
      <c r="D22" s="186" t="s">
        <v>139</v>
      </c>
      <c r="E22" s="186" t="s">
        <v>139</v>
      </c>
    </row>
    <row r="23" spans="1:5" ht="17.100000000000001" customHeight="1" x14ac:dyDescent="0.15">
      <c r="A23" s="187" t="s">
        <v>256</v>
      </c>
      <c r="B23" s="186">
        <v>24891</v>
      </c>
      <c r="C23" s="186" t="s">
        <v>139</v>
      </c>
      <c r="D23" s="186">
        <v>24891</v>
      </c>
      <c r="E23" s="185"/>
    </row>
    <row r="24" spans="1:5" ht="17.100000000000001" customHeight="1" x14ac:dyDescent="0.15">
      <c r="A24" s="183" t="s">
        <v>257</v>
      </c>
      <c r="B24" s="182">
        <v>399540</v>
      </c>
      <c r="C24" s="182">
        <v>2086747</v>
      </c>
      <c r="D24" s="182">
        <v>-1687207</v>
      </c>
      <c r="E24" s="182" t="s">
        <v>139</v>
      </c>
    </row>
    <row r="25" spans="1:5" ht="17.100000000000001" customHeight="1" x14ac:dyDescent="0.15">
      <c r="A25" s="183" t="s">
        <v>258</v>
      </c>
      <c r="B25" s="182">
        <v>11527640</v>
      </c>
      <c r="C25" s="182">
        <v>27541020</v>
      </c>
      <c r="D25" s="182">
        <v>-16013380</v>
      </c>
      <c r="E25" s="182" t="s">
        <v>139</v>
      </c>
    </row>
    <row r="26" spans="1:5" ht="17.100000000000001" customHeight="1" x14ac:dyDescent="0.15">
      <c r="A26" s="181"/>
      <c r="B26" s="181"/>
      <c r="C26" s="181"/>
      <c r="D26" s="181"/>
      <c r="E26" s="181"/>
    </row>
    <row r="27" spans="1:5" x14ac:dyDescent="0.15">
      <c r="A27" s="48" t="s">
        <v>771</v>
      </c>
    </row>
    <row r="28" spans="1:5" x14ac:dyDescent="0.15">
      <c r="A28" s="48" t="s">
        <v>772</v>
      </c>
    </row>
    <row r="29" spans="1:5" x14ac:dyDescent="0.15">
      <c r="A29" s="4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67EA1-DFBA-4DAC-B10B-7B544A960BE5}">
  <sheetPr>
    <pageSetUpPr fitToPage="1"/>
  </sheetPr>
  <dimension ref="A1:E62"/>
  <sheetViews>
    <sheetView workbookViewId="0"/>
  </sheetViews>
  <sheetFormatPr defaultColWidth="8.875" defaultRowHeight="11.25" x14ac:dyDescent="0.15"/>
  <cols>
    <col min="1" max="1" width="42.875" style="180" customWidth="1"/>
    <col min="2" max="3" width="8.875" style="180" hidden="1" customWidth="1"/>
    <col min="4" max="4" width="10.875" style="180" customWidth="1"/>
    <col min="5" max="5" width="15.875" style="180" customWidth="1"/>
    <col min="6" max="7" width="30.875" style="180" customWidth="1"/>
    <col min="8" max="16384" width="8.875" style="180"/>
  </cols>
  <sheetData>
    <row r="1" spans="1:5" ht="17.100000000000001" customHeight="1" x14ac:dyDescent="0.15">
      <c r="E1" s="192" t="s">
        <v>778</v>
      </c>
    </row>
    <row r="2" spans="1:5" ht="21" x14ac:dyDescent="0.15">
      <c r="A2" s="219" t="s">
        <v>326</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E5" s="190" t="s">
        <v>768</v>
      </c>
    </row>
    <row r="6" spans="1:5" ht="27" customHeight="1" x14ac:dyDescent="0.15">
      <c r="A6" s="222" t="s">
        <v>147</v>
      </c>
      <c r="B6" s="222"/>
      <c r="C6" s="222"/>
      <c r="D6" s="222" t="s">
        <v>122</v>
      </c>
      <c r="E6" s="222"/>
    </row>
    <row r="7" spans="1:5" ht="17.100000000000001" customHeight="1" x14ac:dyDescent="0.15">
      <c r="A7" s="223" t="s">
        <v>259</v>
      </c>
      <c r="B7" s="223"/>
      <c r="C7" s="223"/>
      <c r="D7" s="225"/>
      <c r="E7" s="225"/>
    </row>
    <row r="8" spans="1:5" ht="17.100000000000001" customHeight="1" x14ac:dyDescent="0.15">
      <c r="A8" s="223" t="s">
        <v>260</v>
      </c>
      <c r="B8" s="223"/>
      <c r="C8" s="223"/>
      <c r="D8" s="226">
        <v>8809551</v>
      </c>
      <c r="E8" s="225"/>
    </row>
    <row r="9" spans="1:5" ht="17.100000000000001" customHeight="1" x14ac:dyDescent="0.15">
      <c r="A9" s="223" t="s">
        <v>261</v>
      </c>
      <c r="B9" s="223"/>
      <c r="C9" s="223"/>
      <c r="D9" s="226">
        <v>3100993</v>
      </c>
      <c r="E9" s="225"/>
    </row>
    <row r="10" spans="1:5" ht="17.100000000000001" customHeight="1" x14ac:dyDescent="0.15">
      <c r="A10" s="223" t="s">
        <v>262</v>
      </c>
      <c r="B10" s="223"/>
      <c r="C10" s="223"/>
      <c r="D10" s="226">
        <v>1404994</v>
      </c>
      <c r="E10" s="225"/>
    </row>
    <row r="11" spans="1:5" ht="17.100000000000001" customHeight="1" x14ac:dyDescent="0.15">
      <c r="A11" s="223" t="s">
        <v>263</v>
      </c>
      <c r="B11" s="223"/>
      <c r="C11" s="223"/>
      <c r="D11" s="226">
        <v>1385184</v>
      </c>
      <c r="E11" s="225"/>
    </row>
    <row r="12" spans="1:5" ht="17.100000000000001" customHeight="1" x14ac:dyDescent="0.15">
      <c r="A12" s="223" t="s">
        <v>264</v>
      </c>
      <c r="B12" s="223"/>
      <c r="C12" s="223"/>
      <c r="D12" s="226">
        <v>154820</v>
      </c>
      <c r="E12" s="225"/>
    </row>
    <row r="13" spans="1:5" ht="17.100000000000001" customHeight="1" x14ac:dyDescent="0.15">
      <c r="A13" s="223" t="s">
        <v>265</v>
      </c>
      <c r="B13" s="223"/>
      <c r="C13" s="223"/>
      <c r="D13" s="226">
        <v>155996</v>
      </c>
      <c r="E13" s="225"/>
    </row>
    <row r="14" spans="1:5" ht="17.100000000000001" customHeight="1" x14ac:dyDescent="0.15">
      <c r="A14" s="223" t="s">
        <v>266</v>
      </c>
      <c r="B14" s="223"/>
      <c r="C14" s="223"/>
      <c r="D14" s="226">
        <v>5708558</v>
      </c>
      <c r="E14" s="225"/>
    </row>
    <row r="15" spans="1:5" ht="17.100000000000001" customHeight="1" x14ac:dyDescent="0.15">
      <c r="A15" s="223" t="s">
        <v>267</v>
      </c>
      <c r="B15" s="223"/>
      <c r="C15" s="223"/>
      <c r="D15" s="226">
        <v>4387092</v>
      </c>
      <c r="E15" s="225"/>
    </row>
    <row r="16" spans="1:5" ht="17.100000000000001" customHeight="1" x14ac:dyDescent="0.15">
      <c r="A16" s="223" t="s">
        <v>268</v>
      </c>
      <c r="B16" s="223"/>
      <c r="C16" s="223"/>
      <c r="D16" s="226">
        <v>1132509</v>
      </c>
      <c r="E16" s="225"/>
    </row>
    <row r="17" spans="1:5" ht="17.100000000000001" customHeight="1" x14ac:dyDescent="0.15">
      <c r="A17" s="223" t="s">
        <v>265</v>
      </c>
      <c r="B17" s="223"/>
      <c r="C17" s="223"/>
      <c r="D17" s="226">
        <v>188956</v>
      </c>
      <c r="E17" s="225"/>
    </row>
    <row r="18" spans="1:5" ht="17.100000000000001" customHeight="1" x14ac:dyDescent="0.15">
      <c r="A18" s="223" t="s">
        <v>270</v>
      </c>
      <c r="B18" s="223"/>
      <c r="C18" s="223"/>
      <c r="D18" s="226">
        <v>9853163</v>
      </c>
      <c r="E18" s="225"/>
    </row>
    <row r="19" spans="1:5" ht="17.100000000000001" customHeight="1" x14ac:dyDescent="0.15">
      <c r="A19" s="223" t="s">
        <v>271</v>
      </c>
      <c r="B19" s="223"/>
      <c r="C19" s="223"/>
      <c r="D19" s="226">
        <v>5465338</v>
      </c>
      <c r="E19" s="225"/>
    </row>
    <row r="20" spans="1:5" ht="17.100000000000001" customHeight="1" x14ac:dyDescent="0.15">
      <c r="A20" s="223" t="s">
        <v>272</v>
      </c>
      <c r="B20" s="223"/>
      <c r="C20" s="223"/>
      <c r="D20" s="226">
        <v>3006194</v>
      </c>
      <c r="E20" s="225"/>
    </row>
    <row r="21" spans="1:5" ht="17.100000000000001" customHeight="1" x14ac:dyDescent="0.15">
      <c r="A21" s="223" t="s">
        <v>273</v>
      </c>
      <c r="B21" s="223"/>
      <c r="C21" s="223"/>
      <c r="D21" s="226">
        <v>1260928</v>
      </c>
      <c r="E21" s="225"/>
    </row>
    <row r="22" spans="1:5" ht="17.100000000000001" customHeight="1" x14ac:dyDescent="0.15">
      <c r="A22" s="223" t="s">
        <v>274</v>
      </c>
      <c r="B22" s="223"/>
      <c r="C22" s="223"/>
      <c r="D22" s="226">
        <v>120705</v>
      </c>
      <c r="E22" s="225"/>
    </row>
    <row r="23" spans="1:5" ht="17.100000000000001" customHeight="1" x14ac:dyDescent="0.15">
      <c r="A23" s="223" t="s">
        <v>275</v>
      </c>
      <c r="B23" s="223"/>
      <c r="C23" s="223"/>
      <c r="D23" s="226">
        <v>449</v>
      </c>
      <c r="E23" s="225"/>
    </row>
    <row r="24" spans="1:5" ht="17.100000000000001" customHeight="1" x14ac:dyDescent="0.15">
      <c r="A24" s="223" t="s">
        <v>276</v>
      </c>
      <c r="B24" s="223"/>
      <c r="C24" s="223"/>
      <c r="D24" s="226" t="s">
        <v>139</v>
      </c>
      <c r="E24" s="225"/>
    </row>
    <row r="25" spans="1:5" ht="17.100000000000001" customHeight="1" x14ac:dyDescent="0.15">
      <c r="A25" s="223" t="s">
        <v>277</v>
      </c>
      <c r="B25" s="223"/>
      <c r="C25" s="223"/>
      <c r="D25" s="226">
        <v>449</v>
      </c>
      <c r="E25" s="225"/>
    </row>
    <row r="26" spans="1:5" ht="17.100000000000001" customHeight="1" x14ac:dyDescent="0.15">
      <c r="A26" s="223" t="s">
        <v>278</v>
      </c>
      <c r="B26" s="223"/>
      <c r="C26" s="223"/>
      <c r="D26" s="226">
        <v>47923</v>
      </c>
      <c r="E26" s="225"/>
    </row>
    <row r="27" spans="1:5" ht="17.100000000000001" customHeight="1" x14ac:dyDescent="0.15">
      <c r="A27" s="227" t="s">
        <v>279</v>
      </c>
      <c r="B27" s="227"/>
      <c r="C27" s="227"/>
      <c r="D27" s="228">
        <v>1091086</v>
      </c>
      <c r="E27" s="229"/>
    </row>
    <row r="28" spans="1:5" ht="17.100000000000001" customHeight="1" x14ac:dyDescent="0.15">
      <c r="A28" s="223" t="s">
        <v>280</v>
      </c>
      <c r="B28" s="223"/>
      <c r="C28" s="223"/>
      <c r="D28" s="225"/>
      <c r="E28" s="225"/>
    </row>
    <row r="29" spans="1:5" ht="17.100000000000001" customHeight="1" x14ac:dyDescent="0.15">
      <c r="A29" s="223" t="s">
        <v>281</v>
      </c>
      <c r="B29" s="223"/>
      <c r="C29" s="223"/>
      <c r="D29" s="226">
        <v>3568162</v>
      </c>
      <c r="E29" s="225"/>
    </row>
    <row r="30" spans="1:5" ht="17.100000000000001" customHeight="1" x14ac:dyDescent="0.15">
      <c r="A30" s="223" t="s">
        <v>282</v>
      </c>
      <c r="B30" s="223"/>
      <c r="C30" s="223"/>
      <c r="D30" s="226">
        <v>2826840</v>
      </c>
      <c r="E30" s="225"/>
    </row>
    <row r="31" spans="1:5" ht="17.100000000000001" customHeight="1" x14ac:dyDescent="0.15">
      <c r="A31" s="223" t="s">
        <v>283</v>
      </c>
      <c r="B31" s="223"/>
      <c r="C31" s="223"/>
      <c r="D31" s="226">
        <v>734263</v>
      </c>
      <c r="E31" s="225"/>
    </row>
    <row r="32" spans="1:5" ht="17.100000000000001" customHeight="1" x14ac:dyDescent="0.15">
      <c r="A32" s="223" t="s">
        <v>284</v>
      </c>
      <c r="B32" s="223"/>
      <c r="C32" s="223"/>
      <c r="D32" s="226" t="s">
        <v>139</v>
      </c>
      <c r="E32" s="225"/>
    </row>
    <row r="33" spans="1:5" ht="17.100000000000001" customHeight="1" x14ac:dyDescent="0.15">
      <c r="A33" s="223" t="s">
        <v>285</v>
      </c>
      <c r="B33" s="223"/>
      <c r="C33" s="223"/>
      <c r="D33" s="226">
        <v>7059</v>
      </c>
      <c r="E33" s="225"/>
    </row>
    <row r="34" spans="1:5" ht="17.100000000000001" customHeight="1" x14ac:dyDescent="0.15">
      <c r="A34" s="223" t="s">
        <v>277</v>
      </c>
      <c r="B34" s="223"/>
      <c r="C34" s="223"/>
      <c r="D34" s="226" t="s">
        <v>139</v>
      </c>
      <c r="E34" s="225"/>
    </row>
    <row r="35" spans="1:5" ht="17.100000000000001" customHeight="1" x14ac:dyDescent="0.15">
      <c r="A35" s="223" t="s">
        <v>286</v>
      </c>
      <c r="B35" s="223"/>
      <c r="C35" s="223"/>
      <c r="D35" s="226">
        <v>1305061</v>
      </c>
      <c r="E35" s="225"/>
    </row>
    <row r="36" spans="1:5" ht="17.100000000000001" customHeight="1" x14ac:dyDescent="0.15">
      <c r="A36" s="223" t="s">
        <v>272</v>
      </c>
      <c r="B36" s="223"/>
      <c r="C36" s="223"/>
      <c r="D36" s="226">
        <v>494061</v>
      </c>
      <c r="E36" s="225"/>
    </row>
    <row r="37" spans="1:5" ht="17.100000000000001" customHeight="1" x14ac:dyDescent="0.15">
      <c r="A37" s="223" t="s">
        <v>287</v>
      </c>
      <c r="B37" s="223"/>
      <c r="C37" s="223"/>
      <c r="D37" s="226">
        <v>622041</v>
      </c>
      <c r="E37" s="225"/>
    </row>
    <row r="38" spans="1:5" ht="17.100000000000001" customHeight="1" x14ac:dyDescent="0.15">
      <c r="A38" s="223" t="s">
        <v>288</v>
      </c>
      <c r="B38" s="223"/>
      <c r="C38" s="223"/>
      <c r="D38" s="226">
        <v>8760</v>
      </c>
      <c r="E38" s="225"/>
    </row>
    <row r="39" spans="1:5" ht="17.100000000000001" customHeight="1" x14ac:dyDescent="0.15">
      <c r="A39" s="223" t="s">
        <v>289</v>
      </c>
      <c r="B39" s="223"/>
      <c r="C39" s="223"/>
      <c r="D39" s="226">
        <v>2015</v>
      </c>
      <c r="E39" s="225"/>
    </row>
    <row r="40" spans="1:5" ht="17.100000000000001" customHeight="1" x14ac:dyDescent="0.15">
      <c r="A40" s="223" t="s">
        <v>274</v>
      </c>
      <c r="B40" s="223"/>
      <c r="C40" s="223"/>
      <c r="D40" s="226">
        <v>178185</v>
      </c>
      <c r="E40" s="225"/>
    </row>
    <row r="41" spans="1:5" ht="17.100000000000001" customHeight="1" x14ac:dyDescent="0.15">
      <c r="A41" s="227" t="s">
        <v>290</v>
      </c>
      <c r="B41" s="227"/>
      <c r="C41" s="227"/>
      <c r="D41" s="228">
        <v>-2263101</v>
      </c>
      <c r="E41" s="229"/>
    </row>
    <row r="42" spans="1:5" ht="17.100000000000001" customHeight="1" x14ac:dyDescent="0.15">
      <c r="A42" s="223" t="s">
        <v>291</v>
      </c>
      <c r="B42" s="223"/>
      <c r="C42" s="223"/>
      <c r="D42" s="225"/>
      <c r="E42" s="225"/>
    </row>
    <row r="43" spans="1:5" ht="17.100000000000001" customHeight="1" x14ac:dyDescent="0.15">
      <c r="A43" s="223" t="s">
        <v>292</v>
      </c>
      <c r="B43" s="223"/>
      <c r="C43" s="223"/>
      <c r="D43" s="226">
        <v>898451</v>
      </c>
      <c r="E43" s="225"/>
    </row>
    <row r="44" spans="1:5" ht="17.100000000000001" customHeight="1" x14ac:dyDescent="0.15">
      <c r="A44" s="223" t="s">
        <v>320</v>
      </c>
      <c r="B44" s="223"/>
      <c r="C44" s="223"/>
      <c r="D44" s="226">
        <v>898451</v>
      </c>
      <c r="E44" s="225"/>
    </row>
    <row r="45" spans="1:5" ht="17.100000000000001" customHeight="1" x14ac:dyDescent="0.15">
      <c r="A45" s="223" t="s">
        <v>277</v>
      </c>
      <c r="B45" s="223"/>
      <c r="C45" s="223"/>
      <c r="D45" s="226" t="s">
        <v>139</v>
      </c>
      <c r="E45" s="225"/>
    </row>
    <row r="46" spans="1:5" ht="17.100000000000001" customHeight="1" x14ac:dyDescent="0.15">
      <c r="A46" s="223" t="s">
        <v>294</v>
      </c>
      <c r="B46" s="223"/>
      <c r="C46" s="223"/>
      <c r="D46" s="226">
        <v>2448165</v>
      </c>
      <c r="E46" s="225"/>
    </row>
    <row r="47" spans="1:5" ht="17.100000000000001" customHeight="1" x14ac:dyDescent="0.15">
      <c r="A47" s="223" t="s">
        <v>321</v>
      </c>
      <c r="B47" s="223"/>
      <c r="C47" s="223"/>
      <c r="D47" s="226">
        <v>2448165</v>
      </c>
      <c r="E47" s="225"/>
    </row>
    <row r="48" spans="1:5" ht="17.100000000000001" customHeight="1" x14ac:dyDescent="0.15">
      <c r="A48" s="223" t="s">
        <v>274</v>
      </c>
      <c r="B48" s="223"/>
      <c r="C48" s="223"/>
      <c r="D48" s="226" t="s">
        <v>139</v>
      </c>
      <c r="E48" s="225"/>
    </row>
    <row r="49" spans="1:5" ht="17.100000000000001" customHeight="1" x14ac:dyDescent="0.15">
      <c r="A49" s="227" t="s">
        <v>296</v>
      </c>
      <c r="B49" s="227"/>
      <c r="C49" s="227"/>
      <c r="D49" s="228">
        <v>1549714</v>
      </c>
      <c r="E49" s="229"/>
    </row>
    <row r="50" spans="1:5" ht="17.100000000000001" customHeight="1" x14ac:dyDescent="0.15">
      <c r="A50" s="227" t="s">
        <v>297</v>
      </c>
      <c r="B50" s="227"/>
      <c r="C50" s="227"/>
      <c r="D50" s="228">
        <v>377700</v>
      </c>
      <c r="E50" s="229"/>
    </row>
    <row r="51" spans="1:5" ht="17.100000000000001" customHeight="1" x14ac:dyDescent="0.15">
      <c r="A51" s="227" t="s">
        <v>298</v>
      </c>
      <c r="B51" s="227"/>
      <c r="C51" s="227"/>
      <c r="D51" s="228">
        <v>1391126</v>
      </c>
      <c r="E51" s="229"/>
    </row>
    <row r="52" spans="1:5" ht="17.100000000000001" customHeight="1" x14ac:dyDescent="0.15">
      <c r="A52" s="223" t="s">
        <v>322</v>
      </c>
      <c r="B52" s="223"/>
      <c r="C52" s="223"/>
      <c r="D52" s="226" t="s">
        <v>139</v>
      </c>
      <c r="E52" s="225"/>
    </row>
    <row r="53" spans="1:5" ht="17.100000000000001" customHeight="1" x14ac:dyDescent="0.15">
      <c r="A53" s="227" t="s">
        <v>299</v>
      </c>
      <c r="B53" s="227"/>
      <c r="C53" s="227"/>
      <c r="D53" s="228">
        <v>1768825</v>
      </c>
      <c r="E53" s="229"/>
    </row>
    <row r="55" spans="1:5" ht="17.100000000000001" customHeight="1" x14ac:dyDescent="0.15">
      <c r="A55" s="227" t="s">
        <v>300</v>
      </c>
      <c r="B55" s="227"/>
      <c r="C55" s="227"/>
      <c r="D55" s="228">
        <v>14994</v>
      </c>
      <c r="E55" s="229"/>
    </row>
    <row r="56" spans="1:5" ht="17.100000000000001" customHeight="1" x14ac:dyDescent="0.15">
      <c r="A56" s="227" t="s">
        <v>301</v>
      </c>
      <c r="B56" s="227"/>
      <c r="C56" s="227"/>
      <c r="D56" s="228">
        <v>3066</v>
      </c>
      <c r="E56" s="229"/>
    </row>
    <row r="57" spans="1:5" ht="17.100000000000001" customHeight="1" x14ac:dyDescent="0.15">
      <c r="A57" s="227" t="s">
        <v>302</v>
      </c>
      <c r="B57" s="227"/>
      <c r="C57" s="227"/>
      <c r="D57" s="228">
        <v>18060</v>
      </c>
      <c r="E57" s="229"/>
    </row>
    <row r="58" spans="1:5" ht="17.100000000000001" customHeight="1" x14ac:dyDescent="0.15">
      <c r="A58" s="227" t="s">
        <v>303</v>
      </c>
      <c r="B58" s="227"/>
      <c r="C58" s="227"/>
      <c r="D58" s="228">
        <v>1786885</v>
      </c>
      <c r="E58" s="229"/>
    </row>
    <row r="59" spans="1:5" ht="17.100000000000001" customHeight="1" x14ac:dyDescent="0.15">
      <c r="A59" s="181"/>
      <c r="B59" s="181"/>
      <c r="C59" s="181"/>
      <c r="D59" s="181"/>
      <c r="E59" s="181"/>
    </row>
    <row r="60" spans="1:5" x14ac:dyDescent="0.15">
      <c r="A60" s="48" t="s">
        <v>771</v>
      </c>
    </row>
    <row r="61" spans="1:5" x14ac:dyDescent="0.15">
      <c r="A61" s="48" t="s">
        <v>772</v>
      </c>
    </row>
    <row r="62" spans="1:5" x14ac:dyDescent="0.15">
      <c r="A62" s="48"/>
    </row>
  </sheetData>
  <mergeCells count="107">
    <mergeCell ref="A58:C58"/>
    <mergeCell ref="D58:E58"/>
    <mergeCell ref="A49:C49"/>
    <mergeCell ref="D49:E49"/>
    <mergeCell ref="A50:C50"/>
    <mergeCell ref="D50:E50"/>
    <mergeCell ref="A51:C51"/>
    <mergeCell ref="D51:E51"/>
    <mergeCell ref="A52:C52"/>
    <mergeCell ref="D52:E52"/>
    <mergeCell ref="A55:C55"/>
    <mergeCell ref="D55:E55"/>
    <mergeCell ref="A56:C56"/>
    <mergeCell ref="D56:E56"/>
    <mergeCell ref="A57:C57"/>
    <mergeCell ref="D57:E57"/>
    <mergeCell ref="A53:C53"/>
    <mergeCell ref="D53:E53"/>
    <mergeCell ref="A44:C44"/>
    <mergeCell ref="D44:E44"/>
    <mergeCell ref="A45:C45"/>
    <mergeCell ref="D45:E45"/>
    <mergeCell ref="A46:C46"/>
    <mergeCell ref="D46:E46"/>
    <mergeCell ref="A47:C47"/>
    <mergeCell ref="D47:E47"/>
    <mergeCell ref="A48:C48"/>
    <mergeCell ref="D48:E48"/>
    <mergeCell ref="A39:C39"/>
    <mergeCell ref="D39:E39"/>
    <mergeCell ref="A40:C40"/>
    <mergeCell ref="D40:E40"/>
    <mergeCell ref="A41:C41"/>
    <mergeCell ref="D41:E41"/>
    <mergeCell ref="A42:C42"/>
    <mergeCell ref="D42:E42"/>
    <mergeCell ref="A43:C43"/>
    <mergeCell ref="D43:E43"/>
    <mergeCell ref="A34:C34"/>
    <mergeCell ref="D34:E34"/>
    <mergeCell ref="A35:C35"/>
    <mergeCell ref="D35:E35"/>
    <mergeCell ref="A36:C36"/>
    <mergeCell ref="D36:E36"/>
    <mergeCell ref="A37:C37"/>
    <mergeCell ref="D37:E37"/>
    <mergeCell ref="A38:C38"/>
    <mergeCell ref="D38:E38"/>
    <mergeCell ref="A29:C29"/>
    <mergeCell ref="D29:E29"/>
    <mergeCell ref="A30:C30"/>
    <mergeCell ref="D30:E30"/>
    <mergeCell ref="A31:C31"/>
    <mergeCell ref="D31:E31"/>
    <mergeCell ref="A32:C32"/>
    <mergeCell ref="D32:E32"/>
    <mergeCell ref="A33:C33"/>
    <mergeCell ref="D33:E33"/>
    <mergeCell ref="A24:C24"/>
    <mergeCell ref="D24:E24"/>
    <mergeCell ref="A25:C25"/>
    <mergeCell ref="D25:E25"/>
    <mergeCell ref="A26:C26"/>
    <mergeCell ref="D26:E26"/>
    <mergeCell ref="A27:C27"/>
    <mergeCell ref="D27:E27"/>
    <mergeCell ref="A28:C28"/>
    <mergeCell ref="D28:E28"/>
    <mergeCell ref="A19:C19"/>
    <mergeCell ref="D19:E19"/>
    <mergeCell ref="A20:C20"/>
    <mergeCell ref="D20:E20"/>
    <mergeCell ref="A21:C21"/>
    <mergeCell ref="D21:E21"/>
    <mergeCell ref="A22:C22"/>
    <mergeCell ref="D22:E22"/>
    <mergeCell ref="A23:C23"/>
    <mergeCell ref="D23:E23"/>
    <mergeCell ref="A14:C14"/>
    <mergeCell ref="D14:E14"/>
    <mergeCell ref="A15:C15"/>
    <mergeCell ref="D15:E15"/>
    <mergeCell ref="A16:C16"/>
    <mergeCell ref="D16:E16"/>
    <mergeCell ref="A17:C17"/>
    <mergeCell ref="D17:E17"/>
    <mergeCell ref="A18:C18"/>
    <mergeCell ref="D18:E18"/>
    <mergeCell ref="A13:C13"/>
    <mergeCell ref="D13:E13"/>
    <mergeCell ref="A2:E2"/>
    <mergeCell ref="A3:E3"/>
    <mergeCell ref="A4:E4"/>
    <mergeCell ref="A6:C6"/>
    <mergeCell ref="D6:E6"/>
    <mergeCell ref="A7:C7"/>
    <mergeCell ref="D7:E7"/>
    <mergeCell ref="A8:C8"/>
    <mergeCell ref="A9:C9"/>
    <mergeCell ref="D9:E9"/>
    <mergeCell ref="A10:C10"/>
    <mergeCell ref="D10:E10"/>
    <mergeCell ref="A11:C11"/>
    <mergeCell ref="D11:E11"/>
    <mergeCell ref="A12:C12"/>
    <mergeCell ref="D12:E12"/>
    <mergeCell ref="D8:E8"/>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5"/>
  <sheetViews>
    <sheetView view="pageBreakPreview" topLeftCell="A39" zoomScale="80" zoomScaleNormal="100" zoomScaleSheetLayoutView="80" workbookViewId="0">
      <selection activeCell="D80" sqref="D80:D81"/>
    </sheetView>
  </sheetViews>
  <sheetFormatPr defaultColWidth="8.875" defaultRowHeight="11.25" x14ac:dyDescent="0.15"/>
  <cols>
    <col min="1" max="1" width="30.875" style="69" customWidth="1"/>
    <col min="2" max="4" width="18.875" style="69" customWidth="1"/>
    <col min="5" max="5" width="23.875" style="69" customWidth="1"/>
    <col min="6" max="6" width="16" style="69" customWidth="1"/>
    <col min="7" max="7" width="18.875" style="69" customWidth="1"/>
    <col min="8" max="16384" width="8.875" style="69"/>
  </cols>
  <sheetData>
    <row r="1" spans="1:5" ht="14.25" x14ac:dyDescent="0.15">
      <c r="A1" s="293" t="s">
        <v>454</v>
      </c>
      <c r="B1" s="294"/>
      <c r="C1" s="294"/>
      <c r="D1" s="294"/>
      <c r="E1" s="294"/>
    </row>
    <row r="2" spans="1:5" ht="14.25" customHeight="1" x14ac:dyDescent="0.15"/>
    <row r="3" spans="1:5" ht="14.25" customHeight="1" x14ac:dyDescent="0.15">
      <c r="A3" s="48" t="s">
        <v>392</v>
      </c>
    </row>
    <row r="4" spans="1:5" ht="14.25" customHeight="1" x14ac:dyDescent="0.15">
      <c r="A4" s="48"/>
    </row>
    <row r="5" spans="1:5" ht="14.25" customHeight="1" x14ac:dyDescent="0.15">
      <c r="A5" s="48" t="s">
        <v>393</v>
      </c>
    </row>
    <row r="6" spans="1:5" ht="14.25" customHeight="1" x14ac:dyDescent="0.15">
      <c r="A6" s="48" t="s">
        <v>425</v>
      </c>
    </row>
    <row r="7" spans="1:5" ht="14.25" customHeight="1" x14ac:dyDescent="0.15">
      <c r="A7" s="48" t="s">
        <v>426</v>
      </c>
    </row>
    <row r="8" spans="1:5" ht="14.25" customHeight="1" x14ac:dyDescent="0.15">
      <c r="A8" s="48"/>
    </row>
    <row r="9" spans="1:5" ht="14.25" customHeight="1" x14ac:dyDescent="0.15">
      <c r="A9" s="48" t="s">
        <v>394</v>
      </c>
    </row>
    <row r="10" spans="1:5" ht="14.25" customHeight="1" x14ac:dyDescent="0.15">
      <c r="A10" s="48" t="s">
        <v>395</v>
      </c>
    </row>
    <row r="11" spans="1:5" ht="14.25" customHeight="1" x14ac:dyDescent="0.15">
      <c r="A11" s="48" t="s">
        <v>396</v>
      </c>
    </row>
    <row r="12" spans="1:5" ht="14.25" customHeight="1" x14ac:dyDescent="0.15">
      <c r="A12" s="48"/>
    </row>
    <row r="13" spans="1:5" ht="14.25" customHeight="1" x14ac:dyDescent="0.15">
      <c r="A13" s="48" t="s">
        <v>397</v>
      </c>
    </row>
    <row r="14" spans="1:5" ht="14.25" customHeight="1" x14ac:dyDescent="0.15">
      <c r="A14" s="48" t="s">
        <v>398</v>
      </c>
    </row>
    <row r="15" spans="1:5" ht="14.25" customHeight="1" x14ac:dyDescent="0.15">
      <c r="A15" s="48" t="s">
        <v>427</v>
      </c>
    </row>
    <row r="16" spans="1:5" ht="14.25" customHeight="1" x14ac:dyDescent="0.15">
      <c r="A16" s="48" t="s">
        <v>399</v>
      </c>
    </row>
    <row r="17" spans="1:1" ht="14.25" customHeight="1" x14ac:dyDescent="0.15">
      <c r="A17" s="48" t="s">
        <v>427</v>
      </c>
    </row>
    <row r="18" spans="1:1" ht="14.25" customHeight="1" x14ac:dyDescent="0.15">
      <c r="A18" s="48"/>
    </row>
    <row r="19" spans="1:1" ht="14.25" customHeight="1" x14ac:dyDescent="0.15">
      <c r="A19" s="48" t="s">
        <v>400</v>
      </c>
    </row>
    <row r="20" spans="1:1" ht="14.25" customHeight="1" x14ac:dyDescent="0.15">
      <c r="A20" s="48" t="s">
        <v>401</v>
      </c>
    </row>
    <row r="21" spans="1:1" ht="14.25" customHeight="1" x14ac:dyDescent="0.15">
      <c r="A21" s="48" t="s">
        <v>428</v>
      </c>
    </row>
    <row r="22" spans="1:1" s="165" customFormat="1" ht="14.25" customHeight="1" x14ac:dyDescent="0.15">
      <c r="A22" s="48" t="s">
        <v>486</v>
      </c>
    </row>
    <row r="23" spans="1:1" s="165" customFormat="1" ht="14.25" customHeight="1" x14ac:dyDescent="0.15">
      <c r="A23" s="48" t="s">
        <v>798</v>
      </c>
    </row>
    <row r="24" spans="1:1" s="165" customFormat="1" ht="14.25" customHeight="1" x14ac:dyDescent="0.15">
      <c r="A24" s="48" t="s">
        <v>799</v>
      </c>
    </row>
    <row r="25" spans="1:1" ht="14.25" customHeight="1" x14ac:dyDescent="0.15">
      <c r="A25" s="48" t="s">
        <v>692</v>
      </c>
    </row>
    <row r="26" spans="1:1" ht="14.25" customHeight="1" x14ac:dyDescent="0.15">
      <c r="A26" s="48" t="s">
        <v>429</v>
      </c>
    </row>
    <row r="27" spans="1:1" ht="14.25" customHeight="1" x14ac:dyDescent="0.15">
      <c r="A27" s="48" t="s">
        <v>460</v>
      </c>
    </row>
    <row r="28" spans="1:1" ht="14.25" customHeight="1" x14ac:dyDescent="0.15">
      <c r="A28" s="48" t="s">
        <v>455</v>
      </c>
    </row>
    <row r="29" spans="1:1" ht="14.25" customHeight="1" x14ac:dyDescent="0.15">
      <c r="A29" s="48" t="s">
        <v>304</v>
      </c>
    </row>
    <row r="30" spans="1:1" ht="14.25" customHeight="1" x14ac:dyDescent="0.15">
      <c r="A30" s="48" t="s">
        <v>402</v>
      </c>
    </row>
    <row r="31" spans="1:1" ht="14.25" customHeight="1" x14ac:dyDescent="0.15">
      <c r="A31" s="48" t="s">
        <v>458</v>
      </c>
    </row>
    <row r="32" spans="1:1" ht="14.25" customHeight="1" x14ac:dyDescent="0.15">
      <c r="A32" s="48" t="s">
        <v>459</v>
      </c>
    </row>
    <row r="33" spans="1:1" ht="14.25" customHeight="1" x14ac:dyDescent="0.15">
      <c r="A33" s="48"/>
    </row>
    <row r="34" spans="1:1" ht="14.25" customHeight="1" x14ac:dyDescent="0.15">
      <c r="A34" s="48" t="s">
        <v>403</v>
      </c>
    </row>
    <row r="35" spans="1:1" ht="14.25" customHeight="1" x14ac:dyDescent="0.15">
      <c r="A35" s="48" t="s">
        <v>430</v>
      </c>
    </row>
    <row r="36" spans="1:1" ht="14.25" customHeight="1" x14ac:dyDescent="0.15">
      <c r="A36" s="48" t="s">
        <v>431</v>
      </c>
    </row>
    <row r="37" spans="1:1" ht="14.25" customHeight="1" x14ac:dyDescent="0.15">
      <c r="A37" s="48"/>
    </row>
    <row r="38" spans="1:1" ht="14.25" customHeight="1" x14ac:dyDescent="0.15">
      <c r="A38" s="48" t="s">
        <v>404</v>
      </c>
    </row>
    <row r="39" spans="1:1" ht="14.25" customHeight="1" x14ac:dyDescent="0.15">
      <c r="A39" s="48" t="s">
        <v>405</v>
      </c>
    </row>
    <row r="40" spans="1:1" ht="14.25" customHeight="1" x14ac:dyDescent="0.15">
      <c r="A40" s="48" t="s">
        <v>432</v>
      </c>
    </row>
    <row r="41" spans="1:1" ht="14.25" customHeight="1" x14ac:dyDescent="0.15">
      <c r="A41" s="48" t="s">
        <v>782</v>
      </c>
    </row>
    <row r="42" spans="1:1" ht="14.25" customHeight="1" x14ac:dyDescent="0.15">
      <c r="A42" s="48" t="s">
        <v>456</v>
      </c>
    </row>
    <row r="43" spans="1:1" ht="14.25" customHeight="1" x14ac:dyDescent="0.15">
      <c r="A43" s="66" t="s">
        <v>457</v>
      </c>
    </row>
    <row r="44" spans="1:1" ht="14.25" customHeight="1" x14ac:dyDescent="0.15">
      <c r="A44" s="48"/>
    </row>
    <row r="45" spans="1:1" ht="14.25" customHeight="1" x14ac:dyDescent="0.15">
      <c r="A45" s="48" t="s">
        <v>408</v>
      </c>
    </row>
    <row r="46" spans="1:1" ht="14.25" customHeight="1" x14ac:dyDescent="0.15">
      <c r="A46" s="48"/>
    </row>
    <row r="47" spans="1:1" ht="14.25" customHeight="1" x14ac:dyDescent="0.15">
      <c r="A47" s="48" t="s">
        <v>449</v>
      </c>
    </row>
    <row r="48" spans="1:1" ht="14.25" customHeight="1" x14ac:dyDescent="0.15">
      <c r="A48" s="48"/>
    </row>
    <row r="49" spans="1:1" ht="14.25" customHeight="1" x14ac:dyDescent="0.15">
      <c r="A49" s="48" t="s">
        <v>409</v>
      </c>
    </row>
    <row r="50" spans="1:1" ht="14.25" customHeight="1" x14ac:dyDescent="0.15">
      <c r="A50" s="48"/>
    </row>
    <row r="51" spans="1:1" ht="14.25" customHeight="1" x14ac:dyDescent="0.15">
      <c r="A51" s="48" t="s">
        <v>449</v>
      </c>
    </row>
    <row r="52" spans="1:1" ht="14.25" customHeight="1" x14ac:dyDescent="0.15">
      <c r="A52" s="48"/>
    </row>
    <row r="53" spans="1:1" ht="14.25" customHeight="1" x14ac:dyDescent="0.15">
      <c r="A53" s="48" t="s">
        <v>410</v>
      </c>
    </row>
    <row r="54" spans="1:1" ht="14.25" customHeight="1" x14ac:dyDescent="0.15">
      <c r="A54" s="48"/>
    </row>
    <row r="55" spans="1:1" ht="14.25" customHeight="1" x14ac:dyDescent="0.15">
      <c r="A55" s="48" t="s">
        <v>449</v>
      </c>
    </row>
    <row r="56" spans="1:1" ht="14.25" customHeight="1" x14ac:dyDescent="0.15">
      <c r="A56" s="48"/>
    </row>
    <row r="57" spans="1:1" ht="14.25" customHeight="1" x14ac:dyDescent="0.15">
      <c r="A57" s="48" t="s">
        <v>411</v>
      </c>
    </row>
    <row r="58" spans="1:1" ht="14.25" customHeight="1" x14ac:dyDescent="0.15">
      <c r="A58" s="48"/>
    </row>
    <row r="59" spans="1:1" s="164" customFormat="1" ht="14.25" customHeight="1" x14ac:dyDescent="0.15">
      <c r="A59" s="48" t="s">
        <v>783</v>
      </c>
    </row>
    <row r="60" spans="1:1" s="164" customFormat="1" ht="14.25" customHeight="1" x14ac:dyDescent="0.15">
      <c r="A60" s="48" t="s">
        <v>437</v>
      </c>
    </row>
    <row r="61" spans="1:1" s="164" customFormat="1" ht="14.25" customHeight="1" x14ac:dyDescent="0.15">
      <c r="A61" s="48" t="s">
        <v>784</v>
      </c>
    </row>
    <row r="62" spans="1:1" s="164" customFormat="1" ht="14.25" customHeight="1" x14ac:dyDescent="0.15">
      <c r="A62" s="48" t="s">
        <v>785</v>
      </c>
    </row>
    <row r="63" spans="1:1" s="164" customFormat="1" ht="14.25" customHeight="1" x14ac:dyDescent="0.15">
      <c r="A63" s="48" t="s">
        <v>786</v>
      </c>
    </row>
    <row r="64" spans="1:1" s="164" customFormat="1" ht="14.25" customHeight="1" x14ac:dyDescent="0.15">
      <c r="A64" s="48" t="s">
        <v>787</v>
      </c>
    </row>
    <row r="65" spans="1:1" s="164" customFormat="1" ht="14.25" customHeight="1" x14ac:dyDescent="0.15">
      <c r="A65" s="48" t="s">
        <v>788</v>
      </c>
    </row>
    <row r="66" spans="1:1" s="164" customFormat="1" ht="14.25" customHeight="1" x14ac:dyDescent="0.15">
      <c r="A66" s="48" t="s">
        <v>789</v>
      </c>
    </row>
    <row r="67" spans="1:1" s="164" customFormat="1" ht="14.25" customHeight="1" x14ac:dyDescent="0.15">
      <c r="A67" s="48" t="s">
        <v>790</v>
      </c>
    </row>
    <row r="68" spans="1:1" s="164" customFormat="1" ht="14.25" customHeight="1" x14ac:dyDescent="0.15">
      <c r="A68" s="48" t="s">
        <v>791</v>
      </c>
    </row>
    <row r="69" spans="1:1" s="164" customFormat="1" ht="14.25" customHeight="1" x14ac:dyDescent="0.15">
      <c r="A69" s="48"/>
    </row>
    <row r="70" spans="1:1" s="164" customFormat="1" ht="14.25" customHeight="1" x14ac:dyDescent="0.15">
      <c r="A70" s="48" t="s">
        <v>792</v>
      </c>
    </row>
    <row r="71" spans="1:1" s="164" customFormat="1" ht="14.25" customHeight="1" x14ac:dyDescent="0.15">
      <c r="A71" s="48" t="s">
        <v>438</v>
      </c>
    </row>
    <row r="72" spans="1:1" s="164" customFormat="1" ht="14.25" customHeight="1" x14ac:dyDescent="0.15">
      <c r="A72" s="48" t="s">
        <v>439</v>
      </c>
    </row>
    <row r="73" spans="1:1" s="164" customFormat="1" ht="14.25" customHeight="1" x14ac:dyDescent="0.15">
      <c r="A73" s="48"/>
    </row>
    <row r="74" spans="1:1" s="164" customFormat="1" ht="14.25" customHeight="1" x14ac:dyDescent="0.15">
      <c r="A74" s="48" t="s">
        <v>793</v>
      </c>
    </row>
    <row r="75" spans="1:1" s="164" customFormat="1" ht="14.25" customHeight="1" x14ac:dyDescent="0.15">
      <c r="A75" s="48" t="s">
        <v>794</v>
      </c>
    </row>
  </sheetData>
  <mergeCells count="1">
    <mergeCell ref="A1:E1"/>
  </mergeCells>
  <phoneticPr fontId="2"/>
  <printOptions horizontalCentered="1"/>
  <pageMargins left="0.39370078740157483" right="0.39370078740157483" top="0.39370078740157483" bottom="0.19685039370078741" header="0.19685039370078741" footer="0.19685039370078741"/>
  <pageSetup paperSize="9" scale="74" orientation="portrait" r:id="rId1"/>
  <rowBreaks count="1" manualBreakCount="1">
    <brk id="75" max="4"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45"/>
  <sheetViews>
    <sheetView topLeftCell="A10" workbookViewId="0">
      <selection activeCell="F46" sqref="F46"/>
    </sheetView>
  </sheetViews>
  <sheetFormatPr defaultRowHeight="13.5" x14ac:dyDescent="0.15"/>
  <cols>
    <col min="1" max="1" width="0.875" customWidth="1"/>
    <col min="2" max="2" width="3.75" customWidth="1"/>
    <col min="3" max="3" width="16.75" customWidth="1"/>
    <col min="4" max="11" width="15.125" customWidth="1"/>
    <col min="12" max="12" width="0.625" customWidth="1"/>
    <col min="13" max="13" width="0.375" customWidth="1"/>
    <col min="14" max="14" width="9.5" bestFit="1" customWidth="1"/>
  </cols>
  <sheetData>
    <row r="1" spans="1:12" ht="29.25" customHeight="1" x14ac:dyDescent="0.15">
      <c r="A1" s="1"/>
      <c r="B1" s="61" t="s">
        <v>306</v>
      </c>
      <c r="C1" s="2"/>
      <c r="D1" s="3"/>
      <c r="E1" s="3"/>
      <c r="F1" s="3"/>
      <c r="G1" s="3"/>
      <c r="H1" s="3"/>
      <c r="I1" s="3"/>
      <c r="J1" s="54" t="s">
        <v>696</v>
      </c>
      <c r="K1" s="3"/>
      <c r="L1" s="1"/>
    </row>
    <row r="2" spans="1:12" ht="37.5" customHeight="1" x14ac:dyDescent="0.15">
      <c r="A2" s="1"/>
      <c r="B2" s="266" t="s">
        <v>0</v>
      </c>
      <c r="C2" s="266"/>
      <c r="D2" s="51" t="s">
        <v>1</v>
      </c>
      <c r="E2" s="51" t="s">
        <v>2</v>
      </c>
      <c r="F2" s="51" t="s">
        <v>3</v>
      </c>
      <c r="G2" s="51" t="s">
        <v>4</v>
      </c>
      <c r="H2" s="51" t="s">
        <v>5</v>
      </c>
      <c r="I2" s="52" t="s">
        <v>6</v>
      </c>
      <c r="J2" s="53" t="s">
        <v>7</v>
      </c>
      <c r="K2" s="4"/>
      <c r="L2" s="1"/>
    </row>
    <row r="3" spans="1:12" ht="14.1" customHeight="1" x14ac:dyDescent="0.15">
      <c r="A3" s="1"/>
      <c r="B3" s="256" t="s">
        <v>8</v>
      </c>
      <c r="C3" s="256"/>
      <c r="D3" s="310">
        <v>19455376</v>
      </c>
      <c r="E3" s="310">
        <v>3167802</v>
      </c>
      <c r="F3" s="310">
        <v>831030</v>
      </c>
      <c r="G3" s="310">
        <v>21792148</v>
      </c>
      <c r="H3" s="310">
        <v>11981942</v>
      </c>
      <c r="I3" s="310">
        <v>282367</v>
      </c>
      <c r="J3" s="308">
        <v>9810206</v>
      </c>
      <c r="K3" s="4"/>
      <c r="L3" s="1"/>
    </row>
    <row r="4" spans="1:12" ht="14.1" customHeight="1" x14ac:dyDescent="0.15">
      <c r="A4" s="1"/>
      <c r="B4" s="256" t="s">
        <v>9</v>
      </c>
      <c r="C4" s="256"/>
      <c r="D4" s="310">
        <v>2241573</v>
      </c>
      <c r="E4" s="310">
        <v>23491</v>
      </c>
      <c r="F4" s="310">
        <v>0</v>
      </c>
      <c r="G4" s="310">
        <v>2265064</v>
      </c>
      <c r="H4" s="310">
        <v>0</v>
      </c>
      <c r="I4" s="310">
        <v>0</v>
      </c>
      <c r="J4" s="308">
        <v>2265064</v>
      </c>
      <c r="K4" s="4"/>
      <c r="L4" s="1"/>
    </row>
    <row r="5" spans="1:12" ht="14.1" customHeight="1" x14ac:dyDescent="0.15">
      <c r="A5" s="1"/>
      <c r="B5" s="255" t="s">
        <v>10</v>
      </c>
      <c r="C5" s="255"/>
      <c r="D5" s="310">
        <v>0</v>
      </c>
      <c r="E5" s="310">
        <v>0</v>
      </c>
      <c r="F5" s="310">
        <v>0</v>
      </c>
      <c r="G5" s="310">
        <v>0</v>
      </c>
      <c r="H5" s="310">
        <v>0</v>
      </c>
      <c r="I5" s="310">
        <v>0</v>
      </c>
      <c r="J5" s="310">
        <v>0</v>
      </c>
      <c r="K5" s="4"/>
      <c r="L5" s="1"/>
    </row>
    <row r="6" spans="1:12" ht="14.1" customHeight="1" x14ac:dyDescent="0.15">
      <c r="A6" s="1"/>
      <c r="B6" s="255" t="s">
        <v>11</v>
      </c>
      <c r="C6" s="255"/>
      <c r="D6" s="310">
        <v>14636673</v>
      </c>
      <c r="E6" s="310">
        <v>3118943</v>
      </c>
      <c r="F6" s="310">
        <v>557</v>
      </c>
      <c r="G6" s="310">
        <v>17755060</v>
      </c>
      <c r="H6" s="310">
        <v>10425409</v>
      </c>
      <c r="I6" s="310">
        <v>269568</v>
      </c>
      <c r="J6" s="308">
        <v>7329651</v>
      </c>
      <c r="K6" s="4"/>
      <c r="L6" s="1"/>
    </row>
    <row r="7" spans="1:12" ht="14.1" customHeight="1" x14ac:dyDescent="0.15">
      <c r="A7" s="1"/>
      <c r="B7" s="256" t="s">
        <v>12</v>
      </c>
      <c r="C7" s="256"/>
      <c r="D7" s="310">
        <v>1746657</v>
      </c>
      <c r="E7" s="310">
        <v>14377</v>
      </c>
      <c r="F7" s="310">
        <v>0</v>
      </c>
      <c r="G7" s="310">
        <v>1761034</v>
      </c>
      <c r="H7" s="310">
        <v>1556533</v>
      </c>
      <c r="I7" s="310">
        <v>12799</v>
      </c>
      <c r="J7" s="308">
        <v>204501</v>
      </c>
      <c r="K7" s="4"/>
      <c r="L7" s="1"/>
    </row>
    <row r="8" spans="1:12" ht="14.1" customHeight="1" x14ac:dyDescent="0.15">
      <c r="A8" s="1"/>
      <c r="B8" s="261" t="s">
        <v>13</v>
      </c>
      <c r="C8" s="261"/>
      <c r="D8" s="310">
        <v>0</v>
      </c>
      <c r="E8" s="310">
        <v>0</v>
      </c>
      <c r="F8" s="310">
        <v>0</v>
      </c>
      <c r="G8" s="310">
        <v>0</v>
      </c>
      <c r="H8" s="310">
        <v>0</v>
      </c>
      <c r="I8" s="310">
        <v>0</v>
      </c>
      <c r="J8" s="310">
        <v>0</v>
      </c>
      <c r="K8" s="4"/>
      <c r="L8" s="1"/>
    </row>
    <row r="9" spans="1:12" ht="14.1" customHeight="1" x14ac:dyDescent="0.15">
      <c r="A9" s="1"/>
      <c r="B9" s="260" t="s">
        <v>14</v>
      </c>
      <c r="C9" s="260"/>
      <c r="D9" s="310">
        <v>0</v>
      </c>
      <c r="E9" s="310">
        <v>0</v>
      </c>
      <c r="F9" s="310">
        <v>0</v>
      </c>
      <c r="G9" s="310">
        <v>0</v>
      </c>
      <c r="H9" s="310">
        <v>0</v>
      </c>
      <c r="I9" s="310">
        <v>0</v>
      </c>
      <c r="J9" s="310">
        <v>0</v>
      </c>
      <c r="K9" s="4"/>
      <c r="L9" s="1"/>
    </row>
    <row r="10" spans="1:12" ht="14.1" customHeight="1" x14ac:dyDescent="0.15">
      <c r="A10" s="1"/>
      <c r="B10" s="261" t="s">
        <v>15</v>
      </c>
      <c r="C10" s="261"/>
      <c r="D10" s="310">
        <v>0</v>
      </c>
      <c r="E10" s="310">
        <v>0</v>
      </c>
      <c r="F10" s="310">
        <v>0</v>
      </c>
      <c r="G10" s="310">
        <v>0</v>
      </c>
      <c r="H10" s="310">
        <v>0</v>
      </c>
      <c r="I10" s="310">
        <v>0</v>
      </c>
      <c r="J10" s="310">
        <v>0</v>
      </c>
      <c r="K10" s="4"/>
      <c r="L10" s="1"/>
    </row>
    <row r="11" spans="1:12" ht="14.1" customHeight="1" x14ac:dyDescent="0.15">
      <c r="A11" s="1"/>
      <c r="B11" s="255" t="s">
        <v>16</v>
      </c>
      <c r="C11" s="255"/>
      <c r="D11" s="310">
        <v>0</v>
      </c>
      <c r="E11" s="310">
        <v>0</v>
      </c>
      <c r="F11" s="310">
        <v>0</v>
      </c>
      <c r="G11" s="310">
        <v>0</v>
      </c>
      <c r="H11" s="310">
        <v>0</v>
      </c>
      <c r="I11" s="310">
        <v>0</v>
      </c>
      <c r="J11" s="308">
        <v>0</v>
      </c>
      <c r="K11" s="4"/>
      <c r="L11" s="1"/>
    </row>
    <row r="12" spans="1:12" ht="14.1" customHeight="1" x14ac:dyDescent="0.15">
      <c r="A12" s="1"/>
      <c r="B12" s="255" t="s">
        <v>17</v>
      </c>
      <c r="C12" s="255"/>
      <c r="D12" s="310">
        <v>830474</v>
      </c>
      <c r="E12" s="310">
        <v>10991</v>
      </c>
      <c r="F12" s="310">
        <v>830474</v>
      </c>
      <c r="G12" s="310">
        <v>10991</v>
      </c>
      <c r="H12" s="310">
        <v>0</v>
      </c>
      <c r="I12" s="310">
        <v>0</v>
      </c>
      <c r="J12" s="310">
        <v>10991</v>
      </c>
      <c r="K12" s="4"/>
      <c r="L12" s="1"/>
    </row>
    <row r="13" spans="1:12" ht="14.1" customHeight="1" x14ac:dyDescent="0.15">
      <c r="A13" s="1"/>
      <c r="B13" s="271" t="s">
        <v>18</v>
      </c>
      <c r="C13" s="271"/>
      <c r="D13" s="309">
        <v>34391955</v>
      </c>
      <c r="E13" s="309">
        <v>308028</v>
      </c>
      <c r="F13" s="309">
        <v>23971</v>
      </c>
      <c r="G13" s="309">
        <v>34676012</v>
      </c>
      <c r="H13" s="309">
        <v>22445687</v>
      </c>
      <c r="I13" s="309">
        <v>428705</v>
      </c>
      <c r="J13" s="308">
        <v>12230326</v>
      </c>
      <c r="K13" s="4"/>
      <c r="L13" s="1"/>
    </row>
    <row r="14" spans="1:12" ht="14.1" customHeight="1" x14ac:dyDescent="0.15">
      <c r="A14" s="1"/>
      <c r="B14" s="256" t="s">
        <v>19</v>
      </c>
      <c r="C14" s="256"/>
      <c r="D14" s="310">
        <v>218318</v>
      </c>
      <c r="E14" s="310">
        <v>0</v>
      </c>
      <c r="F14" s="310">
        <v>0</v>
      </c>
      <c r="G14" s="310">
        <v>218318</v>
      </c>
      <c r="H14" s="310">
        <v>0</v>
      </c>
      <c r="I14" s="310">
        <v>0</v>
      </c>
      <c r="J14" s="308">
        <v>218318</v>
      </c>
      <c r="K14" s="4"/>
      <c r="L14" s="1"/>
    </row>
    <row r="15" spans="1:12" ht="14.1" customHeight="1" x14ac:dyDescent="0.15">
      <c r="A15" s="1"/>
      <c r="B15" s="269" t="s">
        <v>20</v>
      </c>
      <c r="C15" s="269"/>
      <c r="D15" s="310">
        <v>1223352</v>
      </c>
      <c r="E15" s="310">
        <v>0</v>
      </c>
      <c r="F15" s="310">
        <v>0</v>
      </c>
      <c r="G15" s="310">
        <v>1223352</v>
      </c>
      <c r="H15" s="310">
        <v>445586</v>
      </c>
      <c r="I15" s="310">
        <v>32510</v>
      </c>
      <c r="J15" s="308">
        <v>777766</v>
      </c>
      <c r="K15" s="4"/>
      <c r="L15" s="1"/>
    </row>
    <row r="16" spans="1:12" ht="14.1" customHeight="1" x14ac:dyDescent="0.15">
      <c r="A16" s="1"/>
      <c r="B16" s="270" t="s">
        <v>12</v>
      </c>
      <c r="C16" s="270"/>
      <c r="D16" s="310">
        <v>32950285</v>
      </c>
      <c r="E16" s="310">
        <v>285445</v>
      </c>
      <c r="F16" s="310">
        <v>23971</v>
      </c>
      <c r="G16" s="310">
        <v>33211759</v>
      </c>
      <c r="H16" s="310">
        <v>22000101</v>
      </c>
      <c r="I16" s="310">
        <v>396194</v>
      </c>
      <c r="J16" s="308">
        <v>11211658</v>
      </c>
      <c r="K16" s="4"/>
      <c r="L16" s="1"/>
    </row>
    <row r="17" spans="1:12" ht="14.1" customHeight="1" x14ac:dyDescent="0.15">
      <c r="A17" s="1"/>
      <c r="B17" s="270" t="s">
        <v>16</v>
      </c>
      <c r="C17" s="270"/>
      <c r="D17" s="310">
        <v>0</v>
      </c>
      <c r="E17" s="310">
        <v>0</v>
      </c>
      <c r="F17" s="310">
        <v>0</v>
      </c>
      <c r="G17" s="310">
        <v>0</v>
      </c>
      <c r="H17" s="310">
        <v>0</v>
      </c>
      <c r="I17" s="310">
        <v>0</v>
      </c>
      <c r="J17" s="308">
        <v>0</v>
      </c>
      <c r="K17" s="4"/>
      <c r="L17" s="1"/>
    </row>
    <row r="18" spans="1:12" ht="14.1" customHeight="1" x14ac:dyDescent="0.15">
      <c r="A18" s="1"/>
      <c r="B18" s="269" t="s">
        <v>17</v>
      </c>
      <c r="C18" s="269"/>
      <c r="D18" s="310">
        <v>0</v>
      </c>
      <c r="E18" s="310">
        <v>22583</v>
      </c>
      <c r="F18" s="310">
        <v>0</v>
      </c>
      <c r="G18" s="310">
        <v>22583</v>
      </c>
      <c r="H18" s="310">
        <v>0</v>
      </c>
      <c r="I18" s="310">
        <v>0</v>
      </c>
      <c r="J18" s="310">
        <v>22583</v>
      </c>
      <c r="K18" s="4"/>
      <c r="L18" s="1"/>
    </row>
    <row r="19" spans="1:12" ht="14.1" customHeight="1" x14ac:dyDescent="0.15">
      <c r="A19" s="1"/>
      <c r="B19" s="270" t="s">
        <v>21</v>
      </c>
      <c r="C19" s="270"/>
      <c r="D19" s="310">
        <v>2019285</v>
      </c>
      <c r="E19" s="310">
        <v>157798</v>
      </c>
      <c r="F19" s="310">
        <v>69411</v>
      </c>
      <c r="G19" s="310">
        <v>2107671</v>
      </c>
      <c r="H19" s="310">
        <v>1533513</v>
      </c>
      <c r="I19" s="310">
        <v>93719</v>
      </c>
      <c r="J19" s="308">
        <v>574158</v>
      </c>
      <c r="K19" s="4"/>
      <c r="L19" s="1"/>
    </row>
    <row r="20" spans="1:12" ht="14.1" customHeight="1" x14ac:dyDescent="0.15">
      <c r="A20" s="1"/>
      <c r="B20" s="267" t="s">
        <v>22</v>
      </c>
      <c r="C20" s="268"/>
      <c r="D20" s="309">
        <v>55866616</v>
      </c>
      <c r="E20" s="309">
        <v>3633628</v>
      </c>
      <c r="F20" s="309">
        <v>924412</v>
      </c>
      <c r="G20" s="309">
        <v>58575832</v>
      </c>
      <c r="H20" s="309">
        <v>35961142</v>
      </c>
      <c r="I20" s="309">
        <v>804791</v>
      </c>
      <c r="J20" s="309">
        <v>22614690</v>
      </c>
      <c r="K20" s="4"/>
      <c r="L20" s="1"/>
    </row>
    <row r="21" spans="1:12" ht="12" customHeight="1" x14ac:dyDescent="0.15">
      <c r="A21" s="1"/>
      <c r="B21" s="1"/>
      <c r="C21" s="58"/>
      <c r="D21" s="8"/>
      <c r="E21" s="8"/>
      <c r="F21" s="8"/>
      <c r="G21" s="8"/>
      <c r="H21" s="8"/>
      <c r="I21" s="8"/>
      <c r="J21" s="1"/>
      <c r="K21" s="1"/>
      <c r="L21" s="1"/>
    </row>
    <row r="22" spans="1:12" ht="29.25" customHeight="1" x14ac:dyDescent="0.15">
      <c r="A22" s="1"/>
      <c r="B22" s="50" t="s">
        <v>307</v>
      </c>
      <c r="C22" s="9"/>
      <c r="D22" s="8"/>
      <c r="E22" s="8"/>
      <c r="F22" s="8"/>
      <c r="G22" s="8"/>
      <c r="H22" s="8"/>
      <c r="I22" s="8"/>
      <c r="J22" s="1"/>
      <c r="K22" s="55" t="s">
        <v>696</v>
      </c>
      <c r="L22" s="1"/>
    </row>
    <row r="23" spans="1:12" ht="12.95" customHeight="1" x14ac:dyDescent="0.15">
      <c r="A23" s="1"/>
      <c r="B23" s="266" t="s">
        <v>0</v>
      </c>
      <c r="C23" s="266"/>
      <c r="D23" s="266" t="s">
        <v>23</v>
      </c>
      <c r="E23" s="266" t="s">
        <v>24</v>
      </c>
      <c r="F23" s="266" t="s">
        <v>25</v>
      </c>
      <c r="G23" s="266" t="s">
        <v>26</v>
      </c>
      <c r="H23" s="266" t="s">
        <v>27</v>
      </c>
      <c r="I23" s="266" t="s">
        <v>28</v>
      </c>
      <c r="J23" s="266" t="s">
        <v>29</v>
      </c>
      <c r="K23" s="266" t="s">
        <v>30</v>
      </c>
      <c r="L23" s="1"/>
    </row>
    <row r="24" spans="1:12" ht="12.95" customHeight="1" x14ac:dyDescent="0.15">
      <c r="A24" s="1"/>
      <c r="B24" s="266"/>
      <c r="C24" s="266"/>
      <c r="D24" s="266"/>
      <c r="E24" s="266"/>
      <c r="F24" s="266"/>
      <c r="G24" s="266"/>
      <c r="H24" s="266"/>
      <c r="I24" s="266"/>
      <c r="J24" s="266"/>
      <c r="K24" s="266"/>
      <c r="L24" s="1"/>
    </row>
    <row r="25" spans="1:12" ht="14.1" customHeight="1" x14ac:dyDescent="0.15">
      <c r="A25" s="1"/>
      <c r="B25" s="264" t="s">
        <v>8</v>
      </c>
      <c r="C25" s="265"/>
      <c r="D25" s="134">
        <v>1237107</v>
      </c>
      <c r="E25" s="134">
        <v>6026242</v>
      </c>
      <c r="F25" s="134">
        <v>77211</v>
      </c>
      <c r="G25" s="134">
        <v>1255533</v>
      </c>
      <c r="H25" s="134">
        <v>958473</v>
      </c>
      <c r="I25" s="134">
        <v>67983</v>
      </c>
      <c r="J25" s="134">
        <v>187658</v>
      </c>
      <c r="K25" s="137">
        <v>9810206</v>
      </c>
      <c r="L25" s="1"/>
    </row>
    <row r="26" spans="1:12" ht="14.1" customHeight="1" x14ac:dyDescent="0.15">
      <c r="A26" s="1"/>
      <c r="B26" s="255" t="s">
        <v>19</v>
      </c>
      <c r="C26" s="255"/>
      <c r="D26" s="136">
        <v>311754</v>
      </c>
      <c r="E26" s="136">
        <v>1223648</v>
      </c>
      <c r="F26" s="136">
        <v>67904</v>
      </c>
      <c r="G26" s="136">
        <v>205350</v>
      </c>
      <c r="H26" s="136">
        <v>322241</v>
      </c>
      <c r="I26" s="136">
        <v>53430</v>
      </c>
      <c r="J26" s="136">
        <v>80737</v>
      </c>
      <c r="K26" s="137">
        <v>2265064</v>
      </c>
      <c r="L26" s="1"/>
    </row>
    <row r="27" spans="1:12" ht="14.1" customHeight="1" x14ac:dyDescent="0.15">
      <c r="A27" s="1"/>
      <c r="B27" s="255" t="s">
        <v>10</v>
      </c>
      <c r="C27" s="255"/>
      <c r="D27" s="134">
        <v>0</v>
      </c>
      <c r="E27" s="134">
        <v>0</v>
      </c>
      <c r="F27" s="134">
        <v>0</v>
      </c>
      <c r="G27" s="134">
        <v>0</v>
      </c>
      <c r="H27" s="134">
        <v>0</v>
      </c>
      <c r="I27" s="134">
        <v>0</v>
      </c>
      <c r="J27" s="134">
        <v>0</v>
      </c>
      <c r="K27" s="137">
        <v>0</v>
      </c>
      <c r="L27" s="1"/>
    </row>
    <row r="28" spans="1:12" ht="14.1" customHeight="1" x14ac:dyDescent="0.15">
      <c r="A28" s="1"/>
      <c r="B28" s="256" t="s">
        <v>11</v>
      </c>
      <c r="C28" s="256"/>
      <c r="D28" s="136">
        <v>925353</v>
      </c>
      <c r="E28" s="136">
        <v>4701225</v>
      </c>
      <c r="F28" s="136">
        <v>9307</v>
      </c>
      <c r="G28" s="136">
        <v>951464</v>
      </c>
      <c r="H28" s="136">
        <v>630213</v>
      </c>
      <c r="I28" s="136">
        <v>5168</v>
      </c>
      <c r="J28" s="136">
        <v>106921</v>
      </c>
      <c r="K28" s="137">
        <v>7329651</v>
      </c>
      <c r="L28" s="1"/>
    </row>
    <row r="29" spans="1:12" ht="14.1" customHeight="1" x14ac:dyDescent="0.15">
      <c r="A29" s="1"/>
      <c r="B29" s="255" t="s">
        <v>12</v>
      </c>
      <c r="C29" s="255"/>
      <c r="D29" s="136">
        <v>0</v>
      </c>
      <c r="E29" s="136">
        <v>99763</v>
      </c>
      <c r="F29" s="136">
        <v>0</v>
      </c>
      <c r="G29" s="134">
        <v>98719</v>
      </c>
      <c r="H29" s="136">
        <v>6019</v>
      </c>
      <c r="I29" s="136">
        <v>0</v>
      </c>
      <c r="J29" s="134">
        <v>0</v>
      </c>
      <c r="K29" s="137">
        <v>204501</v>
      </c>
      <c r="L29" s="1"/>
    </row>
    <row r="30" spans="1:12" ht="14.1" customHeight="1" x14ac:dyDescent="0.15">
      <c r="A30" s="1"/>
      <c r="B30" s="261" t="s">
        <v>13</v>
      </c>
      <c r="C30" s="261"/>
      <c r="D30" s="134">
        <v>0</v>
      </c>
      <c r="E30" s="134">
        <v>0</v>
      </c>
      <c r="F30" s="134">
        <v>0</v>
      </c>
      <c r="G30" s="134">
        <v>0</v>
      </c>
      <c r="H30" s="134">
        <v>0</v>
      </c>
      <c r="I30" s="134">
        <v>0</v>
      </c>
      <c r="J30" s="134">
        <v>0</v>
      </c>
      <c r="K30" s="137">
        <v>0</v>
      </c>
      <c r="L30" s="1"/>
    </row>
    <row r="31" spans="1:12" ht="14.1" customHeight="1" x14ac:dyDescent="0.15">
      <c r="A31" s="1"/>
      <c r="B31" s="260" t="s">
        <v>14</v>
      </c>
      <c r="C31" s="260"/>
      <c r="D31" s="134">
        <v>0</v>
      </c>
      <c r="E31" s="134">
        <v>0</v>
      </c>
      <c r="F31" s="134">
        <v>0</v>
      </c>
      <c r="G31" s="134">
        <v>0</v>
      </c>
      <c r="H31" s="134">
        <v>0</v>
      </c>
      <c r="I31" s="134">
        <v>0</v>
      </c>
      <c r="J31" s="134">
        <v>0</v>
      </c>
      <c r="K31" s="137">
        <v>0</v>
      </c>
      <c r="L31" s="1"/>
    </row>
    <row r="32" spans="1:12" ht="14.1" customHeight="1" x14ac:dyDescent="0.15">
      <c r="A32" s="1"/>
      <c r="B32" s="261" t="s">
        <v>15</v>
      </c>
      <c r="C32" s="261"/>
      <c r="D32" s="134">
        <v>0</v>
      </c>
      <c r="E32" s="134">
        <v>0</v>
      </c>
      <c r="F32" s="134">
        <v>0</v>
      </c>
      <c r="G32" s="134">
        <v>0</v>
      </c>
      <c r="H32" s="134">
        <v>0</v>
      </c>
      <c r="I32" s="134">
        <v>0</v>
      </c>
      <c r="J32" s="134">
        <v>0</v>
      </c>
      <c r="K32" s="137">
        <v>0</v>
      </c>
      <c r="L32" s="1"/>
    </row>
    <row r="33" spans="1:14" ht="14.1" customHeight="1" x14ac:dyDescent="0.15">
      <c r="A33" s="1"/>
      <c r="B33" s="255" t="s">
        <v>16</v>
      </c>
      <c r="C33" s="255"/>
      <c r="D33" s="134">
        <v>0</v>
      </c>
      <c r="E33" s="134">
        <v>0</v>
      </c>
      <c r="F33" s="136">
        <v>0</v>
      </c>
      <c r="G33" s="134">
        <v>0</v>
      </c>
      <c r="H33" s="134">
        <v>0</v>
      </c>
      <c r="I33" s="134">
        <v>0</v>
      </c>
      <c r="J33" s="134">
        <v>0</v>
      </c>
      <c r="K33" s="137">
        <v>0</v>
      </c>
      <c r="L33" s="1"/>
    </row>
    <row r="34" spans="1:14" ht="14.1" customHeight="1" x14ac:dyDescent="0.15">
      <c r="A34" s="1"/>
      <c r="B34" s="255" t="s">
        <v>17</v>
      </c>
      <c r="C34" s="255"/>
      <c r="D34" s="134">
        <v>0</v>
      </c>
      <c r="E34" s="134">
        <v>1606</v>
      </c>
      <c r="F34" s="134">
        <v>0</v>
      </c>
      <c r="G34" s="134">
        <v>0</v>
      </c>
      <c r="H34" s="134">
        <v>0</v>
      </c>
      <c r="I34" s="134">
        <v>9385</v>
      </c>
      <c r="J34" s="134">
        <v>0</v>
      </c>
      <c r="K34" s="137">
        <v>10991</v>
      </c>
      <c r="L34" s="1"/>
    </row>
    <row r="35" spans="1:14" ht="14.1" customHeight="1" x14ac:dyDescent="0.15">
      <c r="A35" s="1"/>
      <c r="B35" s="262" t="s">
        <v>18</v>
      </c>
      <c r="C35" s="263"/>
      <c r="D35" s="136">
        <v>6236088</v>
      </c>
      <c r="E35" s="134">
        <v>0</v>
      </c>
      <c r="F35" s="134">
        <v>0</v>
      </c>
      <c r="G35" s="134">
        <v>1842324</v>
      </c>
      <c r="H35" s="136">
        <v>4092298</v>
      </c>
      <c r="I35" s="136">
        <v>59617</v>
      </c>
      <c r="J35" s="134">
        <v>0</v>
      </c>
      <c r="K35" s="137">
        <v>12230326</v>
      </c>
      <c r="L35" s="71"/>
    </row>
    <row r="36" spans="1:14" ht="14.1" customHeight="1" x14ac:dyDescent="0.15">
      <c r="A36" s="1"/>
      <c r="B36" s="255" t="s">
        <v>19</v>
      </c>
      <c r="C36" s="255"/>
      <c r="D36" s="136">
        <v>49720</v>
      </c>
      <c r="E36" s="134">
        <v>0</v>
      </c>
      <c r="F36" s="134">
        <v>0</v>
      </c>
      <c r="G36" s="134">
        <v>159788</v>
      </c>
      <c r="H36" s="136">
        <v>8811</v>
      </c>
      <c r="I36" s="136">
        <v>0</v>
      </c>
      <c r="J36" s="134">
        <v>0</v>
      </c>
      <c r="K36" s="137">
        <v>218318</v>
      </c>
      <c r="L36" s="1"/>
    </row>
    <row r="37" spans="1:14" ht="14.1" customHeight="1" x14ac:dyDescent="0.15">
      <c r="A37" s="1"/>
      <c r="B37" s="255" t="s">
        <v>20</v>
      </c>
      <c r="C37" s="255"/>
      <c r="D37" s="136">
        <v>0</v>
      </c>
      <c r="E37" s="134">
        <v>0</v>
      </c>
      <c r="F37" s="134">
        <v>0</v>
      </c>
      <c r="G37" s="134">
        <v>62601</v>
      </c>
      <c r="H37" s="136">
        <v>715165</v>
      </c>
      <c r="I37" s="134">
        <v>0</v>
      </c>
      <c r="J37" s="134">
        <v>0</v>
      </c>
      <c r="K37" s="137">
        <v>777766</v>
      </c>
      <c r="L37" s="1"/>
    </row>
    <row r="38" spans="1:14" ht="14.1" customHeight="1" x14ac:dyDescent="0.15">
      <c r="A38" s="1"/>
      <c r="B38" s="256" t="s">
        <v>12</v>
      </c>
      <c r="C38" s="256"/>
      <c r="D38" s="136">
        <v>6163785</v>
      </c>
      <c r="E38" s="134">
        <v>0</v>
      </c>
      <c r="F38" s="134">
        <v>0</v>
      </c>
      <c r="G38" s="134">
        <v>1619935</v>
      </c>
      <c r="H38" s="136">
        <v>3368322</v>
      </c>
      <c r="I38" s="136">
        <v>59617</v>
      </c>
      <c r="J38" s="134">
        <v>0</v>
      </c>
      <c r="K38" s="137">
        <v>11211658</v>
      </c>
      <c r="L38" s="1"/>
    </row>
    <row r="39" spans="1:14" ht="14.1" customHeight="1" x14ac:dyDescent="0.15">
      <c r="A39" s="1"/>
      <c r="B39" s="255" t="s">
        <v>16</v>
      </c>
      <c r="C39" s="255"/>
      <c r="D39" s="136">
        <v>0</v>
      </c>
      <c r="E39" s="134">
        <v>0</v>
      </c>
      <c r="F39" s="134">
        <v>0</v>
      </c>
      <c r="G39" s="134">
        <v>0</v>
      </c>
      <c r="H39" s="134">
        <v>0</v>
      </c>
      <c r="I39" s="134">
        <v>0</v>
      </c>
      <c r="J39" s="134">
        <v>0</v>
      </c>
      <c r="K39" s="137">
        <v>0</v>
      </c>
      <c r="L39" s="1"/>
    </row>
    <row r="40" spans="1:14" ht="14.1" customHeight="1" x14ac:dyDescent="0.15">
      <c r="A40" s="1"/>
      <c r="B40" s="256" t="s">
        <v>17</v>
      </c>
      <c r="C40" s="256"/>
      <c r="D40" s="134">
        <v>22583</v>
      </c>
      <c r="E40" s="134">
        <v>0</v>
      </c>
      <c r="F40" s="134">
        <v>0</v>
      </c>
      <c r="G40" s="134">
        <v>0</v>
      </c>
      <c r="H40" s="134">
        <v>0</v>
      </c>
      <c r="I40" s="134">
        <v>0</v>
      </c>
      <c r="J40" s="134">
        <v>0</v>
      </c>
      <c r="K40" s="137">
        <v>22583</v>
      </c>
      <c r="L40" s="1"/>
    </row>
    <row r="41" spans="1:14" ht="14.1" customHeight="1" x14ac:dyDescent="0.15">
      <c r="A41" s="1"/>
      <c r="B41" s="258" t="s">
        <v>21</v>
      </c>
      <c r="C41" s="259"/>
      <c r="D41" s="136">
        <v>121485</v>
      </c>
      <c r="E41" s="136">
        <v>20212</v>
      </c>
      <c r="F41" s="136">
        <v>2203</v>
      </c>
      <c r="G41" s="134">
        <v>214379</v>
      </c>
      <c r="H41" s="136">
        <v>118045</v>
      </c>
      <c r="I41" s="136">
        <v>31209</v>
      </c>
      <c r="J41" s="136">
        <v>66624</v>
      </c>
      <c r="K41" s="137">
        <v>574158</v>
      </c>
      <c r="L41" s="1"/>
    </row>
    <row r="42" spans="1:14" ht="13.5" customHeight="1" x14ac:dyDescent="0.15">
      <c r="A42" s="1"/>
      <c r="B42" s="257" t="s">
        <v>30</v>
      </c>
      <c r="C42" s="257"/>
      <c r="D42" s="136">
        <v>7594680</v>
      </c>
      <c r="E42" s="136">
        <v>6046454</v>
      </c>
      <c r="F42" s="136">
        <v>79414</v>
      </c>
      <c r="G42" s="136">
        <v>3312236</v>
      </c>
      <c r="H42" s="136">
        <v>5168816</v>
      </c>
      <c r="I42" s="136">
        <v>158809</v>
      </c>
      <c r="J42" s="136">
        <v>254281</v>
      </c>
      <c r="K42" s="138">
        <v>22614690</v>
      </c>
      <c r="L42" s="6">
        <f t="shared" ref="L42:M42" si="0">SUM(L25,L35,L41)</f>
        <v>0</v>
      </c>
      <c r="M42" s="6">
        <f t="shared" si="0"/>
        <v>0</v>
      </c>
    </row>
    <row r="43" spans="1:14" ht="3" customHeight="1" x14ac:dyDescent="0.15">
      <c r="A43" s="1"/>
      <c r="B43" s="1"/>
      <c r="C43" s="1"/>
      <c r="D43" s="1"/>
      <c r="E43" s="1"/>
      <c r="F43" s="1"/>
      <c r="G43" s="1"/>
      <c r="H43" s="1"/>
      <c r="I43" s="1"/>
      <c r="J43" s="1"/>
      <c r="K43" s="1"/>
      <c r="L43" s="1"/>
      <c r="M43" s="1"/>
    </row>
    <row r="44" spans="1:14" ht="5.0999999999999996" customHeight="1" x14ac:dyDescent="0.15">
      <c r="A44" s="1"/>
      <c r="B44" s="1"/>
      <c r="C44" s="1"/>
      <c r="D44" s="1"/>
      <c r="E44" s="1"/>
      <c r="F44" s="1"/>
      <c r="G44" s="1"/>
      <c r="H44" s="1"/>
      <c r="I44" s="1"/>
      <c r="J44" s="1"/>
      <c r="K44" s="1"/>
      <c r="L44" s="1"/>
      <c r="M44" s="1"/>
    </row>
    <row r="45" spans="1:14" x14ac:dyDescent="0.15">
      <c r="K45" s="1"/>
      <c r="L45" s="1"/>
      <c r="M45" s="1"/>
      <c r="N45" s="1"/>
    </row>
  </sheetData>
  <mergeCells count="46">
    <mergeCell ref="B7:C7"/>
    <mergeCell ref="B2:C2"/>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20:C20"/>
    <mergeCell ref="B23:C24"/>
    <mergeCell ref="D23:D24"/>
    <mergeCell ref="E23:E24"/>
    <mergeCell ref="F23:F24"/>
    <mergeCell ref="B32:C32"/>
    <mergeCell ref="H23:H24"/>
    <mergeCell ref="I23:I24"/>
    <mergeCell ref="J23:J24"/>
    <mergeCell ref="K23:K24"/>
    <mergeCell ref="B25:C25"/>
    <mergeCell ref="B26:C26"/>
    <mergeCell ref="G23:G24"/>
    <mergeCell ref="B27:C27"/>
    <mergeCell ref="B28:C28"/>
    <mergeCell ref="B29:C29"/>
    <mergeCell ref="B30:C30"/>
    <mergeCell ref="B31:C31"/>
    <mergeCell ref="B39:C39"/>
    <mergeCell ref="B40:C40"/>
    <mergeCell ref="B41:C41"/>
    <mergeCell ref="B42:C42"/>
    <mergeCell ref="B33:C33"/>
    <mergeCell ref="B34:C34"/>
    <mergeCell ref="B35:C35"/>
    <mergeCell ref="B36:C36"/>
    <mergeCell ref="B37:C37"/>
    <mergeCell ref="B38:C38"/>
  </mergeCells>
  <phoneticPr fontId="2"/>
  <printOptions horizontalCentered="1"/>
  <pageMargins left="0.19685039370078741" right="0.19685039370078741" top="0.39370078740157483" bottom="0.19685039370078741" header="0.31496062992125984" footer="0.31496062992125984"/>
  <pageSetup paperSize="9"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30"/>
  <sheetViews>
    <sheetView workbookViewId="0"/>
  </sheetViews>
  <sheetFormatPr defaultColWidth="8.875" defaultRowHeight="11.25" x14ac:dyDescent="0.15"/>
  <cols>
    <col min="1" max="11" width="15.375" style="14" customWidth="1"/>
    <col min="12" max="16384" width="8.875" style="14"/>
  </cols>
  <sheetData>
    <row r="1" spans="1:10" ht="21" x14ac:dyDescent="0.2">
      <c r="A1" s="13" t="s">
        <v>345</v>
      </c>
    </row>
    <row r="2" spans="1:10" ht="13.5" x14ac:dyDescent="0.15">
      <c r="A2" s="15"/>
    </row>
    <row r="3" spans="1:10" ht="13.5" x14ac:dyDescent="0.15">
      <c r="A3" s="15"/>
    </row>
    <row r="5" spans="1:10" ht="13.5" x14ac:dyDescent="0.15">
      <c r="A5" s="16" t="s">
        <v>31</v>
      </c>
      <c r="H5" s="17" t="s">
        <v>696</v>
      </c>
    </row>
    <row r="6" spans="1:10" ht="37.5" customHeight="1" x14ac:dyDescent="0.15">
      <c r="A6" s="44" t="s">
        <v>32</v>
      </c>
      <c r="B6" s="45" t="s">
        <v>33</v>
      </c>
      <c r="C6" s="45" t="s">
        <v>34</v>
      </c>
      <c r="D6" s="45" t="s">
        <v>35</v>
      </c>
      <c r="E6" s="45" t="s">
        <v>36</v>
      </c>
      <c r="F6" s="45" t="s">
        <v>37</v>
      </c>
      <c r="G6" s="45" t="s">
        <v>38</v>
      </c>
      <c r="H6" s="45" t="s">
        <v>39</v>
      </c>
    </row>
    <row r="7" spans="1:10" ht="25.5" customHeight="1" x14ac:dyDescent="0.15">
      <c r="A7" s="20" t="s">
        <v>40</v>
      </c>
      <c r="B7" s="133">
        <v>6020</v>
      </c>
      <c r="C7" s="21">
        <v>0</v>
      </c>
      <c r="D7" s="133">
        <v>744</v>
      </c>
      <c r="E7" s="21">
        <v>0</v>
      </c>
      <c r="F7" s="133">
        <v>301</v>
      </c>
      <c r="G7" s="133">
        <v>443</v>
      </c>
      <c r="H7" s="133">
        <v>301</v>
      </c>
    </row>
    <row r="8" spans="1:10" ht="25.5" customHeight="1" x14ac:dyDescent="0.15">
      <c r="A8" s="22" t="s">
        <v>41</v>
      </c>
      <c r="B8" s="133">
        <v>2222</v>
      </c>
      <c r="C8" s="21">
        <v>1</v>
      </c>
      <c r="D8" s="133">
        <v>2313</v>
      </c>
      <c r="E8" s="21">
        <v>1</v>
      </c>
      <c r="F8" s="133">
        <v>1111</v>
      </c>
      <c r="G8" s="133">
        <v>1202</v>
      </c>
      <c r="H8" s="133">
        <v>1111</v>
      </c>
    </row>
    <row r="9" spans="1:10" ht="25.5" customHeight="1" x14ac:dyDescent="0.15">
      <c r="A9" s="46" t="s">
        <v>42</v>
      </c>
      <c r="B9" s="133">
        <f>SUM(B7:B8)</f>
        <v>8242</v>
      </c>
      <c r="C9" s="21">
        <v>1</v>
      </c>
      <c r="D9" s="133">
        <v>3057</v>
      </c>
      <c r="E9" s="21">
        <v>1</v>
      </c>
      <c r="F9" s="133">
        <v>1412</v>
      </c>
      <c r="G9" s="133">
        <v>1645</v>
      </c>
      <c r="H9" s="133">
        <v>1412</v>
      </c>
    </row>
    <row r="11" spans="1:10" ht="13.5" x14ac:dyDescent="0.15">
      <c r="A11" s="16" t="s">
        <v>43</v>
      </c>
      <c r="J11" s="17" t="s">
        <v>696</v>
      </c>
    </row>
    <row r="12" spans="1:10" ht="37.5" customHeight="1" x14ac:dyDescent="0.15">
      <c r="A12" s="44" t="s">
        <v>44</v>
      </c>
      <c r="B12" s="45" t="s">
        <v>45</v>
      </c>
      <c r="C12" s="45" t="s">
        <v>46</v>
      </c>
      <c r="D12" s="45" t="s">
        <v>47</v>
      </c>
      <c r="E12" s="45" t="s">
        <v>48</v>
      </c>
      <c r="F12" s="45" t="s">
        <v>49</v>
      </c>
      <c r="G12" s="45" t="s">
        <v>50</v>
      </c>
      <c r="H12" s="45" t="s">
        <v>51</v>
      </c>
      <c r="I12" s="45" t="s">
        <v>52</v>
      </c>
      <c r="J12" s="45" t="s">
        <v>39</v>
      </c>
    </row>
    <row r="13" spans="1:10" ht="25.5" customHeight="1" x14ac:dyDescent="0.15">
      <c r="A13" s="24" t="s">
        <v>489</v>
      </c>
      <c r="B13" s="133">
        <v>44460</v>
      </c>
      <c r="C13" s="133">
        <v>2391606</v>
      </c>
      <c r="D13" s="133">
        <v>7081</v>
      </c>
      <c r="E13" s="133">
        <v>2384526</v>
      </c>
      <c r="F13" s="133">
        <v>44460</v>
      </c>
      <c r="G13" s="25">
        <f>B13/F13</f>
        <v>1</v>
      </c>
      <c r="H13" s="122">
        <v>2385</v>
      </c>
      <c r="I13" s="133">
        <v>0</v>
      </c>
      <c r="J13" s="133">
        <v>44460</v>
      </c>
    </row>
    <row r="14" spans="1:10" ht="25.5" customHeight="1" x14ac:dyDescent="0.15">
      <c r="A14" s="24" t="s">
        <v>490</v>
      </c>
      <c r="B14" s="133">
        <v>50000</v>
      </c>
      <c r="C14" s="133">
        <v>376951</v>
      </c>
      <c r="D14" s="133">
        <v>206232</v>
      </c>
      <c r="E14" s="133">
        <v>170718</v>
      </c>
      <c r="F14" s="133">
        <v>50000</v>
      </c>
      <c r="G14" s="25">
        <f t="shared" ref="G14:G15" si="0">B14/F14</f>
        <v>1</v>
      </c>
      <c r="H14" s="122">
        <v>171</v>
      </c>
      <c r="I14" s="133">
        <v>0</v>
      </c>
      <c r="J14" s="133">
        <v>50000</v>
      </c>
    </row>
    <row r="15" spans="1:10" ht="25.5" customHeight="1" x14ac:dyDescent="0.15">
      <c r="A15" s="24" t="s">
        <v>491</v>
      </c>
      <c r="B15" s="133">
        <v>58841</v>
      </c>
      <c r="C15" s="133">
        <v>1221948</v>
      </c>
      <c r="D15" s="133">
        <v>450469</v>
      </c>
      <c r="E15" s="133">
        <v>771479</v>
      </c>
      <c r="F15" s="133">
        <v>58841</v>
      </c>
      <c r="G15" s="25">
        <f t="shared" si="0"/>
        <v>1</v>
      </c>
      <c r="H15" s="122">
        <v>771</v>
      </c>
      <c r="I15" s="133">
        <v>0</v>
      </c>
      <c r="J15" s="201"/>
    </row>
    <row r="16" spans="1:10" ht="25.5" customHeight="1" x14ac:dyDescent="0.15">
      <c r="A16" s="46" t="s">
        <v>42</v>
      </c>
      <c r="B16" s="133">
        <v>153301</v>
      </c>
      <c r="C16" s="133">
        <v>3990505</v>
      </c>
      <c r="D16" s="133">
        <v>663782</v>
      </c>
      <c r="E16" s="133">
        <v>3326723</v>
      </c>
      <c r="F16" s="133">
        <v>153301</v>
      </c>
      <c r="G16" s="25"/>
      <c r="H16" s="133">
        <v>3327</v>
      </c>
      <c r="I16" s="133">
        <v>0</v>
      </c>
      <c r="J16" s="133">
        <v>94460</v>
      </c>
    </row>
    <row r="18" spans="1:11" ht="13.5" x14ac:dyDescent="0.15">
      <c r="A18" s="16" t="s">
        <v>53</v>
      </c>
      <c r="K18" s="17" t="s">
        <v>696</v>
      </c>
    </row>
    <row r="19" spans="1:11" ht="37.5" customHeight="1" x14ac:dyDescent="0.15">
      <c r="A19" s="44" t="s">
        <v>44</v>
      </c>
      <c r="B19" s="45" t="s">
        <v>54</v>
      </c>
      <c r="C19" s="45" t="s">
        <v>46</v>
      </c>
      <c r="D19" s="45" t="s">
        <v>47</v>
      </c>
      <c r="E19" s="45" t="s">
        <v>48</v>
      </c>
      <c r="F19" s="45" t="s">
        <v>49</v>
      </c>
      <c r="G19" s="45" t="s">
        <v>50</v>
      </c>
      <c r="H19" s="45" t="s">
        <v>51</v>
      </c>
      <c r="I19" s="45" t="s">
        <v>55</v>
      </c>
      <c r="J19" s="45" t="s">
        <v>56</v>
      </c>
      <c r="K19" s="45" t="s">
        <v>39</v>
      </c>
    </row>
    <row r="20" spans="1:11" ht="21.75" customHeight="1" x14ac:dyDescent="0.15">
      <c r="A20" s="27" t="s">
        <v>492</v>
      </c>
      <c r="B20" s="133">
        <v>195</v>
      </c>
      <c r="C20" s="133">
        <v>10810764</v>
      </c>
      <c r="D20" s="133">
        <v>3682085</v>
      </c>
      <c r="E20" s="133">
        <v>7128679</v>
      </c>
      <c r="F20" s="133">
        <v>150000</v>
      </c>
      <c r="G20" s="28">
        <f>B20/F20</f>
        <v>1.2999999999999999E-3</v>
      </c>
      <c r="H20" s="133">
        <v>9267</v>
      </c>
      <c r="I20" s="133">
        <v>0</v>
      </c>
      <c r="J20" s="133">
        <v>195</v>
      </c>
      <c r="K20" s="133">
        <v>195</v>
      </c>
    </row>
    <row r="21" spans="1:11" ht="21.75" customHeight="1" x14ac:dyDescent="0.15">
      <c r="A21" s="22" t="s">
        <v>493</v>
      </c>
      <c r="B21" s="133">
        <v>300</v>
      </c>
      <c r="C21" s="133">
        <v>830113</v>
      </c>
      <c r="D21" s="133">
        <v>386640</v>
      </c>
      <c r="E21" s="133">
        <v>443472</v>
      </c>
      <c r="F21" s="133">
        <v>176000</v>
      </c>
      <c r="G21" s="28">
        <f t="shared" ref="G21:G29" si="1">B21/F21</f>
        <v>1.7045454545454545E-3</v>
      </c>
      <c r="H21" s="133">
        <v>756</v>
      </c>
      <c r="I21" s="133">
        <v>0</v>
      </c>
      <c r="J21" s="133">
        <v>300</v>
      </c>
      <c r="K21" s="133">
        <v>300</v>
      </c>
    </row>
    <row r="22" spans="1:11" ht="21.75" customHeight="1" x14ac:dyDescent="0.15">
      <c r="A22" s="22" t="s">
        <v>494</v>
      </c>
      <c r="B22" s="133">
        <v>100</v>
      </c>
      <c r="C22" s="133">
        <v>385582</v>
      </c>
      <c r="D22" s="133">
        <v>129530</v>
      </c>
      <c r="E22" s="133">
        <v>256052</v>
      </c>
      <c r="F22" s="133">
        <v>145211</v>
      </c>
      <c r="G22" s="28">
        <f t="shared" si="1"/>
        <v>6.8865306347315285E-4</v>
      </c>
      <c r="H22" s="133">
        <v>176</v>
      </c>
      <c r="I22" s="133">
        <v>0</v>
      </c>
      <c r="J22" s="133">
        <v>100</v>
      </c>
      <c r="K22" s="133">
        <v>100</v>
      </c>
    </row>
    <row r="23" spans="1:11" ht="21.75" customHeight="1" x14ac:dyDescent="0.15">
      <c r="A23" s="22" t="s">
        <v>495</v>
      </c>
      <c r="B23" s="133">
        <v>1440</v>
      </c>
      <c r="C23" s="133">
        <v>2279193</v>
      </c>
      <c r="D23" s="133">
        <v>418353</v>
      </c>
      <c r="E23" s="133">
        <v>1860840</v>
      </c>
      <c r="F23" s="133">
        <v>41000</v>
      </c>
      <c r="G23" s="28">
        <f t="shared" si="1"/>
        <v>3.5121951219512199E-2</v>
      </c>
      <c r="H23" s="133">
        <v>65356</v>
      </c>
      <c r="I23" s="133">
        <v>0</v>
      </c>
      <c r="J23" s="133">
        <v>1440</v>
      </c>
      <c r="K23" s="133">
        <v>1440</v>
      </c>
    </row>
    <row r="24" spans="1:11" ht="21.75" customHeight="1" x14ac:dyDescent="0.15">
      <c r="A24" s="22" t="s">
        <v>496</v>
      </c>
      <c r="B24" s="133">
        <v>25</v>
      </c>
      <c r="C24" s="133">
        <v>637726000</v>
      </c>
      <c r="D24" s="133">
        <v>609113000</v>
      </c>
      <c r="E24" s="133">
        <v>28613000</v>
      </c>
      <c r="F24" s="133">
        <v>9203000</v>
      </c>
      <c r="G24" s="28">
        <f t="shared" si="1"/>
        <v>2.7165054873410843E-6</v>
      </c>
      <c r="H24" s="133">
        <v>78</v>
      </c>
      <c r="I24" s="133">
        <v>0</v>
      </c>
      <c r="J24" s="133">
        <v>25</v>
      </c>
      <c r="K24" s="133">
        <v>25</v>
      </c>
    </row>
    <row r="25" spans="1:11" ht="21.75" customHeight="1" x14ac:dyDescent="0.15">
      <c r="A25" s="22" t="s">
        <v>497</v>
      </c>
      <c r="B25" s="133">
        <v>10480</v>
      </c>
      <c r="C25" s="133">
        <v>43922293</v>
      </c>
      <c r="D25" s="133">
        <v>40355221</v>
      </c>
      <c r="E25" s="133">
        <v>3567072</v>
      </c>
      <c r="F25" s="133">
        <v>2309350</v>
      </c>
      <c r="G25" s="28">
        <f t="shared" si="1"/>
        <v>4.5380734838807455E-3</v>
      </c>
      <c r="H25" s="133">
        <v>16188</v>
      </c>
      <c r="I25" s="133">
        <v>0</v>
      </c>
      <c r="J25" s="133">
        <v>10480</v>
      </c>
      <c r="K25" s="133">
        <v>10480</v>
      </c>
    </row>
    <row r="26" spans="1:11" ht="21.75" customHeight="1" x14ac:dyDescent="0.15">
      <c r="A26" s="22" t="s">
        <v>498</v>
      </c>
      <c r="B26" s="133">
        <v>800</v>
      </c>
      <c r="C26" s="133">
        <v>24346700000</v>
      </c>
      <c r="D26" s="133">
        <v>24022803000</v>
      </c>
      <c r="E26" s="133">
        <v>323897000</v>
      </c>
      <c r="F26" s="133">
        <v>16602000</v>
      </c>
      <c r="G26" s="28">
        <f t="shared" si="1"/>
        <v>4.8186965425852308E-5</v>
      </c>
      <c r="H26" s="133">
        <v>15608</v>
      </c>
      <c r="I26" s="133">
        <v>0</v>
      </c>
      <c r="J26" s="133">
        <v>800</v>
      </c>
      <c r="K26" s="133">
        <v>800</v>
      </c>
    </row>
    <row r="27" spans="1:11" ht="21.75" customHeight="1" x14ac:dyDescent="0.15">
      <c r="A27" s="22" t="s">
        <v>499</v>
      </c>
      <c r="B27" s="133">
        <v>20</v>
      </c>
      <c r="C27" s="133">
        <v>495743</v>
      </c>
      <c r="D27" s="133">
        <v>359901</v>
      </c>
      <c r="E27" s="133">
        <v>135842</v>
      </c>
      <c r="F27" s="133">
        <v>1840</v>
      </c>
      <c r="G27" s="28">
        <f t="shared" si="1"/>
        <v>1.0869565217391304E-2</v>
      </c>
      <c r="H27" s="133">
        <v>1477</v>
      </c>
      <c r="I27" s="133">
        <v>0</v>
      </c>
      <c r="J27" s="133">
        <v>20</v>
      </c>
      <c r="K27" s="133">
        <v>20</v>
      </c>
    </row>
    <row r="28" spans="1:11" ht="21.75" customHeight="1" x14ac:dyDescent="0.15">
      <c r="A28" s="22" t="s">
        <v>500</v>
      </c>
      <c r="B28" s="133">
        <v>15930</v>
      </c>
      <c r="C28" s="133">
        <v>204229139</v>
      </c>
      <c r="D28" s="133">
        <v>180766814</v>
      </c>
      <c r="E28" s="133">
        <v>23462325</v>
      </c>
      <c r="F28" s="133">
        <v>20935378</v>
      </c>
      <c r="G28" s="28">
        <f t="shared" si="1"/>
        <v>7.6091293885402977E-4</v>
      </c>
      <c r="H28" s="133">
        <v>17853</v>
      </c>
      <c r="I28" s="133">
        <v>0</v>
      </c>
      <c r="J28" s="133">
        <v>15930</v>
      </c>
      <c r="K28" s="133">
        <v>15930</v>
      </c>
    </row>
    <row r="29" spans="1:11" ht="21.75" customHeight="1" x14ac:dyDescent="0.15">
      <c r="A29" s="22" t="s">
        <v>501</v>
      </c>
      <c r="B29" s="133">
        <v>180</v>
      </c>
      <c r="C29" s="133">
        <v>2091385</v>
      </c>
      <c r="D29" s="133">
        <v>290478</v>
      </c>
      <c r="E29" s="133">
        <v>1800907</v>
      </c>
      <c r="F29" s="133">
        <v>3000</v>
      </c>
      <c r="G29" s="28">
        <f t="shared" si="1"/>
        <v>0.06</v>
      </c>
      <c r="H29" s="133">
        <v>108054</v>
      </c>
      <c r="I29" s="133">
        <v>0</v>
      </c>
      <c r="J29" s="133">
        <v>180</v>
      </c>
      <c r="K29" s="133">
        <v>180</v>
      </c>
    </row>
    <row r="30" spans="1:11" ht="21.75" customHeight="1" x14ac:dyDescent="0.15">
      <c r="A30" s="46" t="s">
        <v>42</v>
      </c>
      <c r="B30" s="133">
        <v>29470</v>
      </c>
      <c r="C30" s="133">
        <v>25249470211</v>
      </c>
      <c r="D30" s="133">
        <v>24858305024</v>
      </c>
      <c r="E30" s="133">
        <v>391165187</v>
      </c>
      <c r="F30" s="133">
        <v>49566779</v>
      </c>
      <c r="G30" s="21"/>
      <c r="H30" s="133">
        <v>234813</v>
      </c>
      <c r="I30" s="133">
        <v>0</v>
      </c>
      <c r="J30" s="133">
        <v>29470</v>
      </c>
      <c r="K30" s="133">
        <v>29470</v>
      </c>
    </row>
  </sheetData>
  <phoneticPr fontId="2"/>
  <printOptions horizontalCentered="1"/>
  <pageMargins left="0.39370078740157483" right="0.39370078740157483" top="0.39370078740157483" bottom="0.39370078740157483" header="0.19685039370078741" footer="0.19685039370078741"/>
  <pageSetup paperSize="9" scale="83" fitToHeight="0" orientation="landscape" r:id="rId1"/>
  <headerFooter>
    <oddHeader xml:space="preserve">&amp;R&amp;9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20"/>
  <sheetViews>
    <sheetView workbookViewId="0"/>
  </sheetViews>
  <sheetFormatPr defaultColWidth="8.875" defaultRowHeight="11.25" x14ac:dyDescent="0.15"/>
  <cols>
    <col min="1" max="1" width="28.875" style="14" bestFit="1" customWidth="1"/>
    <col min="2" max="7" width="19.875" style="14" customWidth="1"/>
    <col min="8" max="16384" width="8.875" style="14"/>
  </cols>
  <sheetData>
    <row r="1" spans="1:7" ht="21" x14ac:dyDescent="0.2">
      <c r="A1" s="13" t="s">
        <v>346</v>
      </c>
    </row>
    <row r="2" spans="1:7" ht="13.5" x14ac:dyDescent="0.15">
      <c r="A2" s="15"/>
    </row>
    <row r="3" spans="1:7" ht="13.5" x14ac:dyDescent="0.15">
      <c r="A3" s="15"/>
    </row>
    <row r="4" spans="1:7" ht="13.5" x14ac:dyDescent="0.15">
      <c r="G4" s="17" t="s">
        <v>696</v>
      </c>
    </row>
    <row r="5" spans="1:7" ht="22.5" customHeight="1" x14ac:dyDescent="0.15">
      <c r="A5" s="44" t="s">
        <v>57</v>
      </c>
      <c r="B5" s="44" t="s">
        <v>58</v>
      </c>
      <c r="C5" s="44" t="s">
        <v>59</v>
      </c>
      <c r="D5" s="44" t="s">
        <v>60</v>
      </c>
      <c r="E5" s="44" t="s">
        <v>61</v>
      </c>
      <c r="F5" s="45" t="s">
        <v>62</v>
      </c>
      <c r="G5" s="45" t="s">
        <v>39</v>
      </c>
    </row>
    <row r="6" spans="1:7" ht="18" customHeight="1" x14ac:dyDescent="0.15">
      <c r="A6" s="47" t="s">
        <v>63</v>
      </c>
      <c r="B6" s="133"/>
      <c r="C6" s="133"/>
      <c r="D6" s="133"/>
      <c r="E6" s="133"/>
      <c r="F6" s="133"/>
      <c r="G6" s="133"/>
    </row>
    <row r="7" spans="1:7" ht="18" customHeight="1" x14ac:dyDescent="0.15">
      <c r="A7" s="47" t="s">
        <v>465</v>
      </c>
      <c r="B7" s="133">
        <v>1010861</v>
      </c>
      <c r="C7" s="133" t="s">
        <v>461</v>
      </c>
      <c r="D7" s="133" t="s">
        <v>461</v>
      </c>
      <c r="E7" s="133" t="s">
        <v>461</v>
      </c>
      <c r="F7" s="133">
        <v>1158811</v>
      </c>
      <c r="G7" s="133">
        <v>1158811</v>
      </c>
    </row>
    <row r="8" spans="1:7" ht="18" customHeight="1" x14ac:dyDescent="0.15">
      <c r="A8" s="47" t="s">
        <v>466</v>
      </c>
      <c r="B8" s="133">
        <v>1220</v>
      </c>
      <c r="C8" s="133" t="s">
        <v>461</v>
      </c>
      <c r="D8" s="133" t="s">
        <v>461</v>
      </c>
      <c r="E8" s="133" t="s">
        <v>461</v>
      </c>
      <c r="F8" s="133">
        <v>1010861</v>
      </c>
      <c r="G8" s="133">
        <v>1010861</v>
      </c>
    </row>
    <row r="9" spans="1:7" ht="18" customHeight="1" x14ac:dyDescent="0.15">
      <c r="A9" s="47" t="s">
        <v>467</v>
      </c>
      <c r="B9" s="133">
        <v>1000</v>
      </c>
      <c r="C9" s="133" t="s">
        <v>461</v>
      </c>
      <c r="D9" s="133" t="s">
        <v>461</v>
      </c>
      <c r="E9" s="133" t="s">
        <v>461</v>
      </c>
      <c r="F9" s="133">
        <v>1220</v>
      </c>
      <c r="G9" s="133">
        <v>1220</v>
      </c>
    </row>
    <row r="10" spans="1:7" ht="18" customHeight="1" x14ac:dyDescent="0.15">
      <c r="A10" s="47" t="s">
        <v>468</v>
      </c>
      <c r="B10" s="133">
        <v>1206127</v>
      </c>
      <c r="C10" s="133" t="s">
        <v>461</v>
      </c>
      <c r="D10" s="133" t="s">
        <v>461</v>
      </c>
      <c r="E10" s="133" t="s">
        <v>461</v>
      </c>
      <c r="F10" s="133">
        <v>1000</v>
      </c>
      <c r="G10" s="133">
        <v>1000</v>
      </c>
    </row>
    <row r="11" spans="1:7" ht="18" customHeight="1" x14ac:dyDescent="0.15">
      <c r="A11" s="47" t="s">
        <v>469</v>
      </c>
      <c r="B11" s="133">
        <v>37168</v>
      </c>
      <c r="C11" s="133" t="s">
        <v>461</v>
      </c>
      <c r="D11" s="133" t="s">
        <v>461</v>
      </c>
      <c r="E11" s="133" t="s">
        <v>461</v>
      </c>
      <c r="F11" s="133">
        <v>1206127</v>
      </c>
      <c r="G11" s="133">
        <v>1206127</v>
      </c>
    </row>
    <row r="12" spans="1:7" ht="18" customHeight="1" x14ac:dyDescent="0.15">
      <c r="A12" s="47" t="s">
        <v>470</v>
      </c>
      <c r="B12" s="133">
        <v>8585</v>
      </c>
      <c r="C12" s="133" t="s">
        <v>461</v>
      </c>
      <c r="D12" s="133" t="s">
        <v>461</v>
      </c>
      <c r="E12" s="133" t="s">
        <v>461</v>
      </c>
      <c r="F12" s="133">
        <v>37168</v>
      </c>
      <c r="G12" s="133">
        <v>37168</v>
      </c>
    </row>
    <row r="13" spans="1:7" ht="18" customHeight="1" x14ac:dyDescent="0.15">
      <c r="A13" s="102" t="s">
        <v>634</v>
      </c>
      <c r="B13" s="133">
        <v>0</v>
      </c>
      <c r="C13" s="133"/>
      <c r="D13" s="133"/>
      <c r="E13" s="133"/>
      <c r="F13" s="133">
        <v>8585</v>
      </c>
      <c r="G13" s="133">
        <v>8585</v>
      </c>
    </row>
    <row r="14" spans="1:7" ht="18" customHeight="1" x14ac:dyDescent="0.15">
      <c r="A14" s="29" t="s">
        <v>471</v>
      </c>
      <c r="B14" s="133">
        <v>301754</v>
      </c>
      <c r="C14" s="133"/>
      <c r="D14" s="133"/>
      <c r="E14" s="133"/>
      <c r="F14" s="133">
        <v>0</v>
      </c>
      <c r="G14" s="133">
        <v>0</v>
      </c>
    </row>
    <row r="15" spans="1:7" ht="18" customHeight="1" x14ac:dyDescent="0.15">
      <c r="A15" s="47" t="s">
        <v>635</v>
      </c>
      <c r="B15" s="133">
        <v>0</v>
      </c>
      <c r="C15" s="133">
        <v>0</v>
      </c>
      <c r="D15" s="133">
        <v>0</v>
      </c>
      <c r="E15" s="133">
        <v>0</v>
      </c>
      <c r="F15" s="133">
        <v>301754</v>
      </c>
      <c r="G15" s="133">
        <v>301754</v>
      </c>
    </row>
    <row r="16" spans="1:7" ht="18" customHeight="1" x14ac:dyDescent="0.15">
      <c r="A16" s="47" t="s">
        <v>472</v>
      </c>
      <c r="B16" s="133">
        <v>118821</v>
      </c>
      <c r="C16" s="133"/>
      <c r="D16" s="133"/>
      <c r="E16" s="133"/>
      <c r="F16" s="133">
        <v>0</v>
      </c>
      <c r="G16" s="133">
        <v>0</v>
      </c>
    </row>
    <row r="17" spans="1:7" ht="18" customHeight="1" x14ac:dyDescent="0.15">
      <c r="A17" s="47" t="s">
        <v>636</v>
      </c>
      <c r="B17" s="133">
        <v>0</v>
      </c>
      <c r="C17" s="133">
        <v>0</v>
      </c>
      <c r="D17" s="133">
        <v>0</v>
      </c>
      <c r="E17" s="133">
        <v>0</v>
      </c>
      <c r="F17" s="133">
        <v>118821</v>
      </c>
      <c r="G17" s="133">
        <v>118821</v>
      </c>
    </row>
    <row r="18" spans="1:7" ht="18" customHeight="1" x14ac:dyDescent="0.15">
      <c r="A18" s="29" t="s">
        <v>473</v>
      </c>
      <c r="B18" s="133">
        <v>248736</v>
      </c>
      <c r="C18" s="133"/>
      <c r="D18" s="133"/>
      <c r="E18" s="133"/>
      <c r="F18" s="133">
        <v>0</v>
      </c>
      <c r="G18" s="133">
        <v>0</v>
      </c>
    </row>
    <row r="19" spans="1:7" ht="18" customHeight="1" x14ac:dyDescent="0.15">
      <c r="A19" s="47" t="s">
        <v>637</v>
      </c>
      <c r="B19" s="133">
        <v>4093083</v>
      </c>
      <c r="C19" s="133">
        <v>0</v>
      </c>
      <c r="D19" s="133">
        <v>0</v>
      </c>
      <c r="E19" s="133">
        <v>0</v>
      </c>
      <c r="F19" s="133">
        <v>248736</v>
      </c>
      <c r="G19" s="133">
        <v>248736</v>
      </c>
    </row>
    <row r="20" spans="1:7" ht="18" customHeight="1" x14ac:dyDescent="0.15">
      <c r="A20" s="46" t="s">
        <v>42</v>
      </c>
      <c r="B20" s="133">
        <f>SUM(B7:B19)</f>
        <v>7027355</v>
      </c>
      <c r="C20" s="133">
        <f t="shared" ref="C20:E20" si="0">SUM(C7:C19)</f>
        <v>0</v>
      </c>
      <c r="D20" s="133">
        <f t="shared" si="0"/>
        <v>0</v>
      </c>
      <c r="E20" s="133">
        <f t="shared" si="0"/>
        <v>0</v>
      </c>
      <c r="F20" s="133">
        <v>4093083</v>
      </c>
      <c r="G20" s="133">
        <v>3610533</v>
      </c>
    </row>
  </sheetData>
  <phoneticPr fontId="2"/>
  <printOptions horizontalCentered="1"/>
  <pageMargins left="0.39370078740157483" right="0.39370078740157483" top="0.98425196850393704" bottom="0.39370078740157483" header="0.19685039370078741" footer="0.19685039370078741"/>
  <pageSetup paperSize="9" scale="95" fitToHeight="0" orientation="landscape"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3985-1F0B-4D0F-9B7C-0FBC5FF521DD}">
  <sheetPr>
    <pageSetUpPr fitToPage="1"/>
  </sheetPr>
  <dimension ref="A1:E45"/>
  <sheetViews>
    <sheetView workbookViewId="0">
      <selection activeCell="F27" sqref="F27"/>
    </sheetView>
  </sheetViews>
  <sheetFormatPr defaultColWidth="8.875" defaultRowHeight="11.25" x14ac:dyDescent="0.15"/>
  <cols>
    <col min="1" max="1" width="42.875" style="180" customWidth="1"/>
    <col min="2" max="3" width="8.875" style="180" hidden="1" customWidth="1"/>
    <col min="4" max="4" width="10.875" style="180" customWidth="1"/>
    <col min="5" max="5" width="15.875" style="180" customWidth="1"/>
    <col min="6" max="7" width="30.875" style="180" customWidth="1"/>
    <col min="8" max="16384" width="8.875" style="180"/>
  </cols>
  <sheetData>
    <row r="1" spans="1:5" ht="17.100000000000001" customHeight="1" x14ac:dyDescent="0.15">
      <c r="E1" s="192" t="s">
        <v>774</v>
      </c>
    </row>
    <row r="2" spans="1:5" ht="21" x14ac:dyDescent="0.15">
      <c r="A2" s="219" t="s">
        <v>775</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A5" s="191" t="s">
        <v>769</v>
      </c>
      <c r="E5" s="190" t="s">
        <v>768</v>
      </c>
    </row>
    <row r="6" spans="1:5" ht="27" customHeight="1" x14ac:dyDescent="0.15">
      <c r="A6" s="222" t="s">
        <v>147</v>
      </c>
      <c r="B6" s="222"/>
      <c r="C6" s="222"/>
      <c r="D6" s="222" t="s">
        <v>122</v>
      </c>
      <c r="E6" s="222"/>
    </row>
    <row r="7" spans="1:5" ht="17.100000000000001" customHeight="1" x14ac:dyDescent="0.15">
      <c r="A7" s="223" t="s">
        <v>214</v>
      </c>
      <c r="B7" s="223"/>
      <c r="C7" s="223"/>
      <c r="D7" s="224">
        <v>5722442</v>
      </c>
      <c r="E7" s="225"/>
    </row>
    <row r="8" spans="1:5" ht="17.100000000000001" customHeight="1" x14ac:dyDescent="0.15">
      <c r="A8" s="223" t="s">
        <v>215</v>
      </c>
      <c r="B8" s="223"/>
      <c r="C8" s="223"/>
      <c r="D8" s="226">
        <v>2609843</v>
      </c>
      <c r="E8" s="225"/>
    </row>
    <row r="9" spans="1:5" ht="17.100000000000001" customHeight="1" x14ac:dyDescent="0.15">
      <c r="A9" s="223" t="s">
        <v>216</v>
      </c>
      <c r="B9" s="223"/>
      <c r="C9" s="223"/>
      <c r="D9" s="226">
        <v>1220506</v>
      </c>
      <c r="E9" s="225"/>
    </row>
    <row r="10" spans="1:5" ht="17.100000000000001" customHeight="1" x14ac:dyDescent="0.15">
      <c r="A10" s="223" t="s">
        <v>217</v>
      </c>
      <c r="B10" s="223"/>
      <c r="C10" s="223"/>
      <c r="D10" s="226">
        <v>610841</v>
      </c>
      <c r="E10" s="225"/>
    </row>
    <row r="11" spans="1:5" ht="17.100000000000001" customHeight="1" x14ac:dyDescent="0.15">
      <c r="A11" s="223" t="s">
        <v>218</v>
      </c>
      <c r="B11" s="223"/>
      <c r="C11" s="223"/>
      <c r="D11" s="226">
        <v>48020</v>
      </c>
      <c r="E11" s="225"/>
    </row>
    <row r="12" spans="1:5" ht="17.100000000000001" customHeight="1" x14ac:dyDescent="0.15">
      <c r="A12" s="223" t="s">
        <v>219</v>
      </c>
      <c r="B12" s="223"/>
      <c r="C12" s="223"/>
      <c r="D12" s="226">
        <v>468570</v>
      </c>
      <c r="E12" s="225"/>
    </row>
    <row r="13" spans="1:5" ht="17.100000000000001" customHeight="1" x14ac:dyDescent="0.15">
      <c r="A13" s="223" t="s">
        <v>179</v>
      </c>
      <c r="B13" s="223"/>
      <c r="C13" s="223"/>
      <c r="D13" s="226">
        <v>93075</v>
      </c>
      <c r="E13" s="225"/>
    </row>
    <row r="14" spans="1:5" ht="17.100000000000001" customHeight="1" x14ac:dyDescent="0.15">
      <c r="A14" s="223" t="s">
        <v>220</v>
      </c>
      <c r="B14" s="223"/>
      <c r="C14" s="223"/>
      <c r="D14" s="226">
        <v>1321364</v>
      </c>
      <c r="E14" s="225"/>
    </row>
    <row r="15" spans="1:5" ht="17.100000000000001" customHeight="1" x14ac:dyDescent="0.15">
      <c r="A15" s="223" t="s">
        <v>221</v>
      </c>
      <c r="B15" s="223"/>
      <c r="C15" s="223"/>
      <c r="D15" s="226">
        <v>851208</v>
      </c>
      <c r="E15" s="225"/>
    </row>
    <row r="16" spans="1:5" ht="17.100000000000001" customHeight="1" x14ac:dyDescent="0.15">
      <c r="A16" s="223" t="s">
        <v>222</v>
      </c>
      <c r="B16" s="223"/>
      <c r="C16" s="223"/>
      <c r="D16" s="226">
        <v>78033</v>
      </c>
      <c r="E16" s="225"/>
    </row>
    <row r="17" spans="1:5" ht="17.100000000000001" customHeight="1" x14ac:dyDescent="0.15">
      <c r="A17" s="223" t="s">
        <v>223</v>
      </c>
      <c r="B17" s="223"/>
      <c r="C17" s="223"/>
      <c r="D17" s="226">
        <v>392123</v>
      </c>
      <c r="E17" s="225"/>
    </row>
    <row r="18" spans="1:5" ht="17.100000000000001" customHeight="1" x14ac:dyDescent="0.15">
      <c r="A18" s="223" t="s">
        <v>179</v>
      </c>
      <c r="B18" s="223"/>
      <c r="C18" s="223"/>
      <c r="D18" s="226" t="s">
        <v>139</v>
      </c>
      <c r="E18" s="225"/>
    </row>
    <row r="19" spans="1:5" ht="17.100000000000001" customHeight="1" x14ac:dyDescent="0.15">
      <c r="A19" s="223" t="s">
        <v>224</v>
      </c>
      <c r="B19" s="223"/>
      <c r="C19" s="223"/>
      <c r="D19" s="226">
        <v>67973</v>
      </c>
      <c r="E19" s="225"/>
    </row>
    <row r="20" spans="1:5" ht="17.100000000000001" customHeight="1" x14ac:dyDescent="0.15">
      <c r="A20" s="223" t="s">
        <v>225</v>
      </c>
      <c r="B20" s="223"/>
      <c r="C20" s="223"/>
      <c r="D20" s="226">
        <v>29285</v>
      </c>
      <c r="E20" s="225"/>
    </row>
    <row r="21" spans="1:5" ht="17.100000000000001" customHeight="1" x14ac:dyDescent="0.15">
      <c r="A21" s="223" t="s">
        <v>226</v>
      </c>
      <c r="B21" s="223"/>
      <c r="C21" s="223"/>
      <c r="D21" s="226">
        <v>10084</v>
      </c>
      <c r="E21" s="225"/>
    </row>
    <row r="22" spans="1:5" ht="17.100000000000001" customHeight="1" x14ac:dyDescent="0.15">
      <c r="A22" s="223" t="s">
        <v>179</v>
      </c>
      <c r="B22" s="223"/>
      <c r="C22" s="223"/>
      <c r="D22" s="226">
        <v>28604</v>
      </c>
      <c r="E22" s="225"/>
    </row>
    <row r="23" spans="1:5" ht="17.100000000000001" customHeight="1" x14ac:dyDescent="0.15">
      <c r="A23" s="223" t="s">
        <v>227</v>
      </c>
      <c r="B23" s="223"/>
      <c r="C23" s="223"/>
      <c r="D23" s="224">
        <v>3112598</v>
      </c>
      <c r="E23" s="225"/>
    </row>
    <row r="24" spans="1:5" ht="17.100000000000001" customHeight="1" x14ac:dyDescent="0.15">
      <c r="A24" s="223" t="s">
        <v>228</v>
      </c>
      <c r="B24" s="223"/>
      <c r="C24" s="223"/>
      <c r="D24" s="226">
        <v>908516</v>
      </c>
      <c r="E24" s="225"/>
    </row>
    <row r="25" spans="1:5" ht="17.100000000000001" customHeight="1" x14ac:dyDescent="0.15">
      <c r="A25" s="223" t="s">
        <v>229</v>
      </c>
      <c r="B25" s="223"/>
      <c r="C25" s="223"/>
      <c r="D25" s="226">
        <v>1131549</v>
      </c>
      <c r="E25" s="225"/>
    </row>
    <row r="26" spans="1:5" ht="17.100000000000001" customHeight="1" x14ac:dyDescent="0.15">
      <c r="A26" s="223" t="s">
        <v>230</v>
      </c>
      <c r="B26" s="223"/>
      <c r="C26" s="223"/>
      <c r="D26" s="226">
        <v>1069560</v>
      </c>
      <c r="E26" s="225"/>
    </row>
    <row r="27" spans="1:5" ht="17.100000000000001" customHeight="1" x14ac:dyDescent="0.15">
      <c r="A27" s="223" t="s">
        <v>191</v>
      </c>
      <c r="B27" s="223"/>
      <c r="C27" s="223"/>
      <c r="D27" s="226">
        <v>2974</v>
      </c>
      <c r="E27" s="225"/>
    </row>
    <row r="28" spans="1:5" ht="17.100000000000001" customHeight="1" x14ac:dyDescent="0.15">
      <c r="A28" s="223" t="s">
        <v>231</v>
      </c>
      <c r="B28" s="223"/>
      <c r="C28" s="223"/>
      <c r="D28" s="226">
        <v>167096</v>
      </c>
      <c r="E28" s="225"/>
    </row>
    <row r="29" spans="1:5" ht="17.100000000000001" customHeight="1" x14ac:dyDescent="0.15">
      <c r="A29" s="223" t="s">
        <v>232</v>
      </c>
      <c r="B29" s="223"/>
      <c r="C29" s="223"/>
      <c r="D29" s="226">
        <v>78776</v>
      </c>
      <c r="E29" s="225"/>
    </row>
    <row r="30" spans="1:5" ht="17.100000000000001" customHeight="1" x14ac:dyDescent="0.15">
      <c r="A30" s="223" t="s">
        <v>161</v>
      </c>
      <c r="B30" s="223"/>
      <c r="C30" s="223"/>
      <c r="D30" s="226">
        <v>88320</v>
      </c>
      <c r="E30" s="225"/>
    </row>
    <row r="31" spans="1:5" ht="17.100000000000001" customHeight="1" x14ac:dyDescent="0.15">
      <c r="A31" s="227" t="s">
        <v>233</v>
      </c>
      <c r="B31" s="227"/>
      <c r="C31" s="227"/>
      <c r="D31" s="228">
        <v>5555346</v>
      </c>
      <c r="E31" s="229"/>
    </row>
    <row r="32" spans="1:5" ht="17.100000000000001" customHeight="1" x14ac:dyDescent="0.15">
      <c r="A32" s="223" t="s">
        <v>234</v>
      </c>
      <c r="B32" s="223"/>
      <c r="C32" s="223"/>
      <c r="D32" s="226">
        <v>239535</v>
      </c>
      <c r="E32" s="225"/>
    </row>
    <row r="33" spans="1:5" ht="17.100000000000001" customHeight="1" x14ac:dyDescent="0.15">
      <c r="A33" s="223" t="s">
        <v>235</v>
      </c>
      <c r="B33" s="223"/>
      <c r="C33" s="223"/>
      <c r="D33" s="226" t="s">
        <v>139</v>
      </c>
      <c r="E33" s="225"/>
    </row>
    <row r="34" spans="1:5" ht="17.100000000000001" customHeight="1" x14ac:dyDescent="0.15">
      <c r="A34" s="223" t="s">
        <v>236</v>
      </c>
      <c r="B34" s="223"/>
      <c r="C34" s="223"/>
      <c r="D34" s="226">
        <v>0</v>
      </c>
      <c r="E34" s="225"/>
    </row>
    <row r="35" spans="1:5" ht="17.100000000000001" customHeight="1" x14ac:dyDescent="0.15">
      <c r="A35" s="223" t="s">
        <v>237</v>
      </c>
      <c r="B35" s="223"/>
      <c r="C35" s="223"/>
      <c r="D35" s="226">
        <v>239535</v>
      </c>
      <c r="E35" s="225"/>
    </row>
    <row r="36" spans="1:5" ht="17.100000000000001" customHeight="1" x14ac:dyDescent="0.15">
      <c r="A36" s="223" t="s">
        <v>238</v>
      </c>
      <c r="B36" s="223"/>
      <c r="C36" s="223"/>
      <c r="D36" s="226" t="s">
        <v>139</v>
      </c>
      <c r="E36" s="225"/>
    </row>
    <row r="37" spans="1:5" ht="17.100000000000001" customHeight="1" x14ac:dyDescent="0.15">
      <c r="A37" s="223" t="s">
        <v>161</v>
      </c>
      <c r="B37" s="223"/>
      <c r="C37" s="223"/>
      <c r="D37" s="226" t="s">
        <v>139</v>
      </c>
      <c r="E37" s="225"/>
    </row>
    <row r="38" spans="1:5" ht="17.100000000000001" customHeight="1" x14ac:dyDescent="0.15">
      <c r="A38" s="223" t="s">
        <v>239</v>
      </c>
      <c r="B38" s="223"/>
      <c r="C38" s="223"/>
      <c r="D38" s="226">
        <v>1896</v>
      </c>
      <c r="E38" s="225"/>
    </row>
    <row r="39" spans="1:5" ht="17.100000000000001" customHeight="1" x14ac:dyDescent="0.15">
      <c r="A39" s="223" t="s">
        <v>240</v>
      </c>
      <c r="B39" s="223"/>
      <c r="C39" s="223"/>
      <c r="D39" s="226">
        <v>1896</v>
      </c>
      <c r="E39" s="225"/>
    </row>
    <row r="40" spans="1:5" ht="17.100000000000001" customHeight="1" x14ac:dyDescent="0.15">
      <c r="A40" s="223" t="s">
        <v>161</v>
      </c>
      <c r="B40" s="223"/>
      <c r="C40" s="223"/>
      <c r="D40" s="226" t="s">
        <v>139</v>
      </c>
      <c r="E40" s="225"/>
    </row>
    <row r="41" spans="1:5" ht="17.100000000000001" customHeight="1" x14ac:dyDescent="0.15">
      <c r="A41" s="227" t="s">
        <v>138</v>
      </c>
      <c r="B41" s="227"/>
      <c r="C41" s="227"/>
      <c r="D41" s="228">
        <v>5792985</v>
      </c>
      <c r="E41" s="229"/>
    </row>
    <row r="42" spans="1:5" ht="17.100000000000001" customHeight="1" x14ac:dyDescent="0.15">
      <c r="A42" s="181"/>
      <c r="B42" s="181"/>
      <c r="C42" s="181"/>
      <c r="D42" s="181"/>
      <c r="E42" s="181"/>
    </row>
    <row r="43" spans="1:5" x14ac:dyDescent="0.15">
      <c r="A43" s="48" t="s">
        <v>771</v>
      </c>
    </row>
    <row r="44" spans="1:5" x14ac:dyDescent="0.15">
      <c r="A44" s="48" t="s">
        <v>772</v>
      </c>
    </row>
    <row r="45" spans="1:5" x14ac:dyDescent="0.15">
      <c r="A45" s="48"/>
    </row>
  </sheetData>
  <mergeCells count="75">
    <mergeCell ref="A40:C40"/>
    <mergeCell ref="D40:E40"/>
    <mergeCell ref="A41:C41"/>
    <mergeCell ref="D41:E41"/>
    <mergeCell ref="A37:C37"/>
    <mergeCell ref="D37:E37"/>
    <mergeCell ref="A38:C38"/>
    <mergeCell ref="D38:E38"/>
    <mergeCell ref="A39:C39"/>
    <mergeCell ref="D39:E39"/>
    <mergeCell ref="A34:C34"/>
    <mergeCell ref="D34:E34"/>
    <mergeCell ref="A35:C35"/>
    <mergeCell ref="D35:E35"/>
    <mergeCell ref="A36:C36"/>
    <mergeCell ref="D36:E36"/>
    <mergeCell ref="A31:C31"/>
    <mergeCell ref="D31:E31"/>
    <mergeCell ref="A32:C32"/>
    <mergeCell ref="D32:E32"/>
    <mergeCell ref="A33:C33"/>
    <mergeCell ref="D33:E33"/>
    <mergeCell ref="A28:C28"/>
    <mergeCell ref="D28:E28"/>
    <mergeCell ref="A29:C29"/>
    <mergeCell ref="D29:E29"/>
    <mergeCell ref="A30:C30"/>
    <mergeCell ref="D30:E30"/>
    <mergeCell ref="A25:C25"/>
    <mergeCell ref="D25:E25"/>
    <mergeCell ref="A26:C26"/>
    <mergeCell ref="D26:E26"/>
    <mergeCell ref="A27:C27"/>
    <mergeCell ref="D27:E27"/>
    <mergeCell ref="A22:C22"/>
    <mergeCell ref="D22:E22"/>
    <mergeCell ref="A23:C23"/>
    <mergeCell ref="D23:E23"/>
    <mergeCell ref="A24:C24"/>
    <mergeCell ref="D24:E24"/>
    <mergeCell ref="A19:C19"/>
    <mergeCell ref="D19:E19"/>
    <mergeCell ref="A20:C20"/>
    <mergeCell ref="D20:E20"/>
    <mergeCell ref="A21:C21"/>
    <mergeCell ref="D21:E21"/>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A2:E2"/>
    <mergeCell ref="A3:E3"/>
    <mergeCell ref="A4:E4"/>
    <mergeCell ref="A6:C6"/>
    <mergeCell ref="D6:E6"/>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8"/>
  <sheetViews>
    <sheetView workbookViewId="0"/>
  </sheetViews>
  <sheetFormatPr defaultColWidth="8.875" defaultRowHeight="11.25" x14ac:dyDescent="0.15"/>
  <cols>
    <col min="1" max="1" width="30.875" style="14" customWidth="1"/>
    <col min="2" max="6" width="19.875" style="14" customWidth="1"/>
    <col min="7" max="16384" width="8.875" style="14"/>
  </cols>
  <sheetData>
    <row r="1" spans="1:6" ht="21" x14ac:dyDescent="0.2">
      <c r="A1" s="13" t="s">
        <v>347</v>
      </c>
    </row>
    <row r="2" spans="1:6" ht="13.5" x14ac:dyDescent="0.15">
      <c r="A2" s="15"/>
    </row>
    <row r="3" spans="1:6" ht="13.5" x14ac:dyDescent="0.15">
      <c r="A3" s="15"/>
    </row>
    <row r="4" spans="1:6" ht="13.5" x14ac:dyDescent="0.15">
      <c r="F4" s="17" t="s">
        <v>696</v>
      </c>
    </row>
    <row r="5" spans="1:6" ht="22.5" customHeight="1" x14ac:dyDescent="0.15">
      <c r="A5" s="272" t="s">
        <v>64</v>
      </c>
      <c r="B5" s="272" t="s">
        <v>65</v>
      </c>
      <c r="C5" s="272"/>
      <c r="D5" s="272" t="s">
        <v>66</v>
      </c>
      <c r="E5" s="272"/>
      <c r="F5" s="273" t="s">
        <v>67</v>
      </c>
    </row>
    <row r="6" spans="1:6" ht="22.5" customHeight="1" x14ac:dyDescent="0.15">
      <c r="A6" s="272"/>
      <c r="B6" s="44" t="s">
        <v>68</v>
      </c>
      <c r="C6" s="45" t="s">
        <v>69</v>
      </c>
      <c r="D6" s="44" t="s">
        <v>68</v>
      </c>
      <c r="E6" s="45" t="s">
        <v>69</v>
      </c>
      <c r="F6" s="272"/>
    </row>
    <row r="7" spans="1:6" ht="18" customHeight="1" x14ac:dyDescent="0.15">
      <c r="A7" s="47" t="s">
        <v>523</v>
      </c>
      <c r="B7" s="21">
        <v>36839</v>
      </c>
      <c r="C7" s="21">
        <v>2645</v>
      </c>
      <c r="D7" s="143">
        <v>8945</v>
      </c>
      <c r="E7" s="143">
        <v>642</v>
      </c>
      <c r="F7" s="123"/>
    </row>
    <row r="8" spans="1:6" ht="18" customHeight="1" x14ac:dyDescent="0.15">
      <c r="A8" s="46" t="s">
        <v>42</v>
      </c>
      <c r="B8" s="21">
        <f>SUM(B7)</f>
        <v>36839</v>
      </c>
      <c r="C8" s="21">
        <f t="shared" ref="C8:E8" si="0">SUM(C7)</f>
        <v>2645</v>
      </c>
      <c r="D8" s="143">
        <f t="shared" si="0"/>
        <v>8945</v>
      </c>
      <c r="E8" s="143">
        <f t="shared" si="0"/>
        <v>642</v>
      </c>
      <c r="F8" s="123"/>
    </row>
  </sheetData>
  <mergeCells count="4">
    <mergeCell ref="A5:A6"/>
    <mergeCell ref="B5:C5"/>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34"/>
  <sheetViews>
    <sheetView workbookViewId="0"/>
  </sheetViews>
  <sheetFormatPr defaultColWidth="8.875" defaultRowHeight="11.25" x14ac:dyDescent="0.15"/>
  <cols>
    <col min="1" max="1" width="46.625" style="14" bestFit="1" customWidth="1"/>
    <col min="2" max="3" width="23.875" style="14" customWidth="1"/>
    <col min="4" max="16384" width="8.875" style="14"/>
  </cols>
  <sheetData>
    <row r="1" spans="1:3" ht="21" x14ac:dyDescent="0.2">
      <c r="A1" s="13" t="s">
        <v>348</v>
      </c>
    </row>
    <row r="2" spans="1:3" ht="13.5" x14ac:dyDescent="0.15">
      <c r="A2" s="15"/>
    </row>
    <row r="3" spans="1:3" ht="13.5" x14ac:dyDescent="0.15">
      <c r="A3" s="15"/>
    </row>
    <row r="4" spans="1:3" ht="13.5" x14ac:dyDescent="0.15">
      <c r="C4" s="17" t="s">
        <v>696</v>
      </c>
    </row>
    <row r="5" spans="1:3" ht="22.5" customHeight="1" x14ac:dyDescent="0.15">
      <c r="A5" s="106" t="s">
        <v>64</v>
      </c>
      <c r="B5" s="106" t="s">
        <v>68</v>
      </c>
      <c r="C5" s="106" t="s">
        <v>70</v>
      </c>
    </row>
    <row r="6" spans="1:3" ht="17.850000000000001" customHeight="1" x14ac:dyDescent="0.15">
      <c r="A6" s="108" t="s">
        <v>71</v>
      </c>
      <c r="B6" s="122"/>
      <c r="C6" s="122"/>
    </row>
    <row r="7" spans="1:3" ht="17.850000000000001" customHeight="1" x14ac:dyDescent="0.15">
      <c r="A7" s="124" t="s">
        <v>524</v>
      </c>
      <c r="B7" s="122">
        <v>2015</v>
      </c>
      <c r="C7" s="122">
        <v>145</v>
      </c>
    </row>
    <row r="8" spans="1:3" ht="17.850000000000001" customHeight="1" x14ac:dyDescent="0.15">
      <c r="A8" s="124" t="s">
        <v>525</v>
      </c>
      <c r="B8" s="122">
        <v>2558</v>
      </c>
      <c r="C8" s="122">
        <v>184</v>
      </c>
    </row>
    <row r="9" spans="1:3" ht="17.850000000000001" customHeight="1" thickBot="1" x14ac:dyDescent="0.2">
      <c r="A9" s="125" t="s">
        <v>72</v>
      </c>
      <c r="B9" s="202">
        <v>4572</v>
      </c>
      <c r="C9" s="202">
        <v>328</v>
      </c>
    </row>
    <row r="10" spans="1:3" ht="25.5" customHeight="1" thickTop="1" x14ac:dyDescent="0.15">
      <c r="A10" s="126" t="s">
        <v>563</v>
      </c>
      <c r="B10" s="122"/>
      <c r="C10" s="122"/>
    </row>
    <row r="11" spans="1:3" ht="17.850000000000001" customHeight="1" x14ac:dyDescent="0.15">
      <c r="A11" s="144" t="s">
        <v>564</v>
      </c>
      <c r="B11" s="122"/>
      <c r="C11" s="122"/>
    </row>
    <row r="12" spans="1:3" ht="17.850000000000001" customHeight="1" x14ac:dyDescent="0.15">
      <c r="A12" s="145" t="s">
        <v>565</v>
      </c>
      <c r="B12" s="122">
        <v>17888</v>
      </c>
      <c r="C12" s="122">
        <v>1284</v>
      </c>
    </row>
    <row r="13" spans="1:3" ht="17.850000000000001" customHeight="1" x14ac:dyDescent="0.15">
      <c r="A13" s="145" t="s">
        <v>566</v>
      </c>
      <c r="B13" s="122">
        <v>951</v>
      </c>
      <c r="C13" s="122">
        <v>68</v>
      </c>
    </row>
    <row r="14" spans="1:3" ht="17.850000000000001" customHeight="1" x14ac:dyDescent="0.15">
      <c r="A14" s="145" t="s">
        <v>567</v>
      </c>
      <c r="B14" s="122">
        <v>29386</v>
      </c>
      <c r="C14" s="122">
        <v>2110</v>
      </c>
    </row>
    <row r="15" spans="1:3" ht="17.850000000000001" customHeight="1" x14ac:dyDescent="0.15">
      <c r="A15" s="145" t="s">
        <v>568</v>
      </c>
      <c r="B15" s="122">
        <v>2049</v>
      </c>
      <c r="C15" s="122">
        <v>147</v>
      </c>
    </row>
    <row r="16" spans="1:3" ht="17.850000000000001" customHeight="1" x14ac:dyDescent="0.15">
      <c r="A16" s="145" t="s">
        <v>530</v>
      </c>
      <c r="B16" s="122">
        <v>6781</v>
      </c>
      <c r="C16" s="122">
        <v>487</v>
      </c>
    </row>
    <row r="17" spans="1:3" ht="17.850000000000001" customHeight="1" x14ac:dyDescent="0.15">
      <c r="A17" s="108" t="s">
        <v>569</v>
      </c>
      <c r="B17" s="122"/>
      <c r="C17" s="122"/>
    </row>
    <row r="18" spans="1:3" ht="17.850000000000001" customHeight="1" x14ac:dyDescent="0.15">
      <c r="A18" s="145" t="s">
        <v>570</v>
      </c>
      <c r="B18" s="122">
        <v>163322</v>
      </c>
      <c r="C18" s="122">
        <v>16267</v>
      </c>
    </row>
    <row r="19" spans="1:3" ht="17.850000000000001" customHeight="1" x14ac:dyDescent="0.15">
      <c r="A19" s="145" t="s">
        <v>571</v>
      </c>
      <c r="B19" s="122">
        <v>811</v>
      </c>
      <c r="C19" s="122">
        <v>81</v>
      </c>
    </row>
    <row r="20" spans="1:3" ht="17.850000000000001" customHeight="1" x14ac:dyDescent="0.15">
      <c r="A20" s="108" t="s">
        <v>572</v>
      </c>
      <c r="B20" s="122"/>
      <c r="C20" s="122"/>
    </row>
    <row r="21" spans="1:3" ht="17.850000000000001" customHeight="1" x14ac:dyDescent="0.15">
      <c r="A21" s="145" t="s">
        <v>573</v>
      </c>
      <c r="B21" s="122">
        <v>6337</v>
      </c>
      <c r="C21" s="122">
        <v>1138</v>
      </c>
    </row>
    <row r="22" spans="1:3" ht="17.850000000000001" customHeight="1" x14ac:dyDescent="0.15">
      <c r="A22" s="108" t="s">
        <v>574</v>
      </c>
      <c r="B22" s="122"/>
      <c r="C22" s="122"/>
    </row>
    <row r="23" spans="1:3" ht="17.850000000000001" customHeight="1" x14ac:dyDescent="0.15">
      <c r="A23" s="145" t="s">
        <v>575</v>
      </c>
      <c r="B23" s="122">
        <v>1144</v>
      </c>
      <c r="C23" s="122">
        <v>36</v>
      </c>
    </row>
    <row r="24" spans="1:3" ht="17.850000000000001" customHeight="1" x14ac:dyDescent="0.15">
      <c r="A24" s="127" t="s">
        <v>576</v>
      </c>
      <c r="B24" s="203"/>
      <c r="C24" s="203"/>
    </row>
    <row r="25" spans="1:3" ht="17.850000000000001" customHeight="1" x14ac:dyDescent="0.15">
      <c r="A25" s="146" t="s">
        <v>577</v>
      </c>
      <c r="B25" s="203">
        <v>925</v>
      </c>
      <c r="C25" s="203">
        <v>1</v>
      </c>
    </row>
    <row r="26" spans="1:3" ht="17.850000000000001" customHeight="1" x14ac:dyDescent="0.15">
      <c r="A26" s="108" t="s">
        <v>578</v>
      </c>
      <c r="B26" s="122"/>
      <c r="C26" s="122"/>
    </row>
    <row r="27" spans="1:3" ht="17.850000000000001" customHeight="1" x14ac:dyDescent="0.15">
      <c r="A27" s="108" t="s">
        <v>564</v>
      </c>
      <c r="B27" s="122"/>
      <c r="C27" s="122"/>
    </row>
    <row r="28" spans="1:3" ht="17.850000000000001" customHeight="1" x14ac:dyDescent="0.15">
      <c r="A28" s="145" t="s">
        <v>532</v>
      </c>
      <c r="B28" s="122">
        <v>14387</v>
      </c>
      <c r="C28" s="122">
        <v>1033</v>
      </c>
    </row>
    <row r="29" spans="1:3" ht="17.850000000000001" customHeight="1" x14ac:dyDescent="0.15">
      <c r="A29" s="145" t="s">
        <v>659</v>
      </c>
      <c r="B29" s="122">
        <v>215</v>
      </c>
      <c r="C29" s="122">
        <v>15</v>
      </c>
    </row>
    <row r="30" spans="1:3" ht="17.850000000000001" customHeight="1" x14ac:dyDescent="0.15">
      <c r="A30" s="145" t="s">
        <v>533</v>
      </c>
      <c r="B30" s="122">
        <v>314</v>
      </c>
      <c r="C30" s="122">
        <v>23</v>
      </c>
    </row>
    <row r="31" spans="1:3" ht="17.850000000000001" customHeight="1" x14ac:dyDescent="0.15">
      <c r="A31" s="127" t="s">
        <v>576</v>
      </c>
      <c r="B31" s="203">
        <v>0</v>
      </c>
      <c r="C31" s="203">
        <v>0</v>
      </c>
    </row>
    <row r="32" spans="1:3" ht="17.850000000000001" customHeight="1" x14ac:dyDescent="0.15">
      <c r="A32" s="146" t="s">
        <v>579</v>
      </c>
      <c r="B32" s="203">
        <v>77</v>
      </c>
      <c r="C32" s="203">
        <v>0</v>
      </c>
    </row>
    <row r="33" spans="1:3" ht="17.850000000000001" customHeight="1" thickBot="1" x14ac:dyDescent="0.2">
      <c r="A33" s="125" t="s">
        <v>72</v>
      </c>
      <c r="B33" s="202">
        <v>244587</v>
      </c>
      <c r="C33" s="202">
        <v>22691</v>
      </c>
    </row>
    <row r="34" spans="1:3" ht="17.850000000000001" customHeight="1" thickTop="1" x14ac:dyDescent="0.15">
      <c r="A34" s="109" t="s">
        <v>42</v>
      </c>
      <c r="B34" s="122">
        <v>249159</v>
      </c>
      <c r="C34" s="122">
        <v>23019</v>
      </c>
    </row>
  </sheetData>
  <phoneticPr fontId="2"/>
  <printOptions horizontalCentered="1"/>
  <pageMargins left="0.39370078740157483" right="0.39370078740157483" top="0.59055118110236227" bottom="0.39370078740157483" header="0.19685039370078741" footer="0.19685039370078741"/>
  <pageSetup paperSize="9" scale="95" orientation="landscape" r:id="rId1"/>
  <headerFooter>
    <oddHeader xml:space="preserve">&amp;R&amp;9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36"/>
  <sheetViews>
    <sheetView workbookViewId="0">
      <selection activeCell="C26" sqref="C26"/>
    </sheetView>
  </sheetViews>
  <sheetFormatPr defaultColWidth="8.875" defaultRowHeight="11.25" x14ac:dyDescent="0.15"/>
  <cols>
    <col min="1" max="1" width="46.625" style="14" bestFit="1" customWidth="1"/>
    <col min="2" max="3" width="23.875" style="14" customWidth="1"/>
    <col min="4" max="4" width="8.875" style="14"/>
    <col min="5" max="5" width="8.875" style="196"/>
    <col min="6" max="16384" width="8.875" style="14"/>
  </cols>
  <sheetData>
    <row r="1" spans="1:6" ht="21" x14ac:dyDescent="0.2">
      <c r="A1" s="13" t="s">
        <v>349</v>
      </c>
    </row>
    <row r="2" spans="1:6" ht="13.5" x14ac:dyDescent="0.15">
      <c r="A2" s="15"/>
    </row>
    <row r="3" spans="1:6" ht="13.5" x14ac:dyDescent="0.15">
      <c r="A3" s="15"/>
    </row>
    <row r="4" spans="1:6" ht="13.5" x14ac:dyDescent="0.15">
      <c r="C4" s="17" t="s">
        <v>696</v>
      </c>
    </row>
    <row r="5" spans="1:6" ht="22.5" customHeight="1" x14ac:dyDescent="0.15">
      <c r="A5" s="106" t="s">
        <v>64</v>
      </c>
      <c r="B5" s="106" t="s">
        <v>68</v>
      </c>
      <c r="C5" s="106" t="s">
        <v>70</v>
      </c>
    </row>
    <row r="6" spans="1:6" ht="17.850000000000001" customHeight="1" x14ac:dyDescent="0.15">
      <c r="A6" s="108" t="s">
        <v>71</v>
      </c>
      <c r="B6" s="122"/>
      <c r="C6" s="122"/>
    </row>
    <row r="7" spans="1:6" ht="17.850000000000001" customHeight="1" x14ac:dyDescent="0.15">
      <c r="A7" s="124" t="s">
        <v>534</v>
      </c>
      <c r="B7" s="122">
        <v>516</v>
      </c>
      <c r="C7" s="122">
        <v>37</v>
      </c>
      <c r="F7" s="196"/>
    </row>
    <row r="8" spans="1:6" ht="17.850000000000001" customHeight="1" x14ac:dyDescent="0.15">
      <c r="A8" s="108"/>
      <c r="B8" s="122"/>
      <c r="C8" s="122"/>
      <c r="F8" s="196"/>
    </row>
    <row r="9" spans="1:6" ht="17.850000000000001" customHeight="1" thickBot="1" x14ac:dyDescent="0.2">
      <c r="A9" s="125" t="s">
        <v>72</v>
      </c>
      <c r="B9" s="202">
        <f>SUM(B7:B8)</f>
        <v>516</v>
      </c>
      <c r="C9" s="202">
        <f>SUM(C7:C8)</f>
        <v>37</v>
      </c>
      <c r="F9" s="196"/>
    </row>
    <row r="10" spans="1:6" ht="23.25" thickTop="1" x14ac:dyDescent="0.15">
      <c r="A10" s="126" t="s">
        <v>563</v>
      </c>
      <c r="B10" s="122"/>
      <c r="C10" s="122"/>
      <c r="F10" s="196"/>
    </row>
    <row r="11" spans="1:6" ht="17.850000000000001" customHeight="1" x14ac:dyDescent="0.15">
      <c r="A11" s="108" t="s">
        <v>580</v>
      </c>
      <c r="B11" s="122"/>
      <c r="C11" s="122"/>
      <c r="F11" s="196"/>
    </row>
    <row r="12" spans="1:6" ht="17.850000000000001" customHeight="1" x14ac:dyDescent="0.15">
      <c r="A12" s="124" t="s">
        <v>565</v>
      </c>
      <c r="B12" s="122">
        <v>8263</v>
      </c>
      <c r="C12" s="122">
        <v>593</v>
      </c>
      <c r="F12" s="196"/>
    </row>
    <row r="13" spans="1:6" ht="17.850000000000001" customHeight="1" x14ac:dyDescent="0.15">
      <c r="A13" s="124" t="s">
        <v>566</v>
      </c>
      <c r="B13" s="122">
        <v>208</v>
      </c>
      <c r="C13" s="122">
        <v>15</v>
      </c>
      <c r="F13" s="196"/>
    </row>
    <row r="14" spans="1:6" ht="17.850000000000001" customHeight="1" x14ac:dyDescent="0.15">
      <c r="A14" s="124" t="s">
        <v>567</v>
      </c>
      <c r="B14" s="122">
        <v>7212</v>
      </c>
      <c r="C14" s="122">
        <v>518</v>
      </c>
      <c r="F14" s="196"/>
    </row>
    <row r="15" spans="1:6" ht="17.850000000000001" customHeight="1" x14ac:dyDescent="0.15">
      <c r="A15" s="124" t="s">
        <v>568</v>
      </c>
      <c r="B15" s="122">
        <v>877</v>
      </c>
      <c r="C15" s="122">
        <v>63</v>
      </c>
      <c r="F15" s="196"/>
    </row>
    <row r="16" spans="1:6" ht="17.850000000000001" customHeight="1" x14ac:dyDescent="0.15">
      <c r="A16" s="108" t="s">
        <v>581</v>
      </c>
      <c r="B16" s="122">
        <v>34</v>
      </c>
      <c r="C16" s="122">
        <v>2</v>
      </c>
      <c r="F16" s="196"/>
    </row>
    <row r="17" spans="1:6" ht="17.850000000000001" customHeight="1" x14ac:dyDescent="0.15">
      <c r="A17" s="124" t="s">
        <v>582</v>
      </c>
      <c r="B17" s="122">
        <v>37689</v>
      </c>
      <c r="C17" s="122">
        <v>3754</v>
      </c>
      <c r="F17" s="196"/>
    </row>
    <row r="18" spans="1:6" ht="17.850000000000001" customHeight="1" x14ac:dyDescent="0.15">
      <c r="A18" s="108" t="s">
        <v>572</v>
      </c>
      <c r="B18" s="122">
        <v>0</v>
      </c>
      <c r="C18" s="122">
        <v>0</v>
      </c>
      <c r="F18" s="196"/>
    </row>
    <row r="19" spans="1:6" ht="17.850000000000001" customHeight="1" x14ac:dyDescent="0.15">
      <c r="A19" s="124" t="s">
        <v>583</v>
      </c>
      <c r="B19" s="122">
        <v>3667</v>
      </c>
      <c r="C19" s="122">
        <v>659</v>
      </c>
      <c r="F19" s="196"/>
    </row>
    <row r="20" spans="1:6" ht="17.850000000000001" customHeight="1" x14ac:dyDescent="0.15">
      <c r="A20" s="108" t="s">
        <v>584</v>
      </c>
      <c r="B20" s="122">
        <v>0</v>
      </c>
      <c r="C20" s="122">
        <v>0</v>
      </c>
      <c r="F20" s="196"/>
    </row>
    <row r="21" spans="1:6" ht="17.850000000000001" customHeight="1" x14ac:dyDescent="0.15">
      <c r="A21" s="124" t="s">
        <v>585</v>
      </c>
      <c r="B21" s="122">
        <v>789</v>
      </c>
      <c r="C21" s="122">
        <v>25</v>
      </c>
      <c r="F21" s="196"/>
    </row>
    <row r="22" spans="1:6" ht="17.850000000000001" customHeight="1" x14ac:dyDescent="0.15">
      <c r="A22" s="108" t="s">
        <v>578</v>
      </c>
      <c r="B22" s="122">
        <v>0</v>
      </c>
      <c r="C22" s="122">
        <v>0</v>
      </c>
      <c r="F22" s="196"/>
    </row>
    <row r="23" spans="1:6" ht="17.850000000000001" customHeight="1" x14ac:dyDescent="0.15">
      <c r="A23" s="132" t="s">
        <v>638</v>
      </c>
      <c r="B23" s="122">
        <v>0</v>
      </c>
      <c r="C23" s="122">
        <v>0</v>
      </c>
      <c r="F23" s="196"/>
    </row>
    <row r="24" spans="1:6" ht="17.850000000000001" customHeight="1" x14ac:dyDescent="0.15">
      <c r="A24" s="132" t="s">
        <v>661</v>
      </c>
      <c r="B24" s="122">
        <v>54</v>
      </c>
      <c r="C24" s="122">
        <v>4</v>
      </c>
      <c r="F24" s="196"/>
    </row>
    <row r="25" spans="1:6" ht="17.850000000000001" customHeight="1" x14ac:dyDescent="0.15">
      <c r="A25" s="132" t="s">
        <v>639</v>
      </c>
      <c r="B25" s="122">
        <v>960</v>
      </c>
      <c r="C25" s="122">
        <v>69</v>
      </c>
      <c r="F25" s="196"/>
    </row>
    <row r="26" spans="1:6" ht="17.850000000000001" customHeight="1" x14ac:dyDescent="0.15">
      <c r="A26" s="108" t="s">
        <v>586</v>
      </c>
      <c r="B26" s="122">
        <v>0</v>
      </c>
      <c r="C26" s="122">
        <v>0</v>
      </c>
      <c r="F26" s="196"/>
    </row>
    <row r="27" spans="1:6" ht="17.850000000000001" customHeight="1" x14ac:dyDescent="0.15">
      <c r="A27" s="124" t="s">
        <v>587</v>
      </c>
      <c r="B27" s="122">
        <v>2040</v>
      </c>
      <c r="C27" s="122">
        <v>2</v>
      </c>
      <c r="F27" s="196"/>
    </row>
    <row r="28" spans="1:6" ht="17.850000000000001" customHeight="1" x14ac:dyDescent="0.15">
      <c r="A28" s="108" t="s">
        <v>588</v>
      </c>
      <c r="B28" s="122">
        <v>0</v>
      </c>
      <c r="C28" s="122">
        <v>0</v>
      </c>
      <c r="F28" s="196"/>
    </row>
    <row r="29" spans="1:6" ht="17.850000000000001" customHeight="1" x14ac:dyDescent="0.15">
      <c r="A29" s="124" t="s">
        <v>589</v>
      </c>
      <c r="B29" s="122">
        <v>120455</v>
      </c>
      <c r="C29" s="122">
        <v>0</v>
      </c>
      <c r="F29" s="196"/>
    </row>
    <row r="30" spans="1:6" ht="17.850000000000001" customHeight="1" x14ac:dyDescent="0.15">
      <c r="A30" s="108" t="s">
        <v>474</v>
      </c>
      <c r="B30" s="122">
        <v>0</v>
      </c>
      <c r="C30" s="122">
        <v>0</v>
      </c>
      <c r="F30" s="196"/>
    </row>
    <row r="31" spans="1:6" ht="17.850000000000001" customHeight="1" x14ac:dyDescent="0.15">
      <c r="A31" s="124" t="s">
        <v>589</v>
      </c>
      <c r="B31" s="122">
        <v>74081</v>
      </c>
      <c r="C31" s="122">
        <v>759</v>
      </c>
      <c r="F31" s="196"/>
    </row>
    <row r="32" spans="1:6" ht="17.850000000000001" customHeight="1" x14ac:dyDescent="0.15">
      <c r="A32" s="108" t="s">
        <v>590</v>
      </c>
      <c r="B32" s="122">
        <v>0</v>
      </c>
      <c r="C32" s="122">
        <v>0</v>
      </c>
      <c r="F32" s="196"/>
    </row>
    <row r="33" spans="1:6" ht="17.850000000000001" customHeight="1" x14ac:dyDescent="0.15">
      <c r="A33" s="124" t="s">
        <v>589</v>
      </c>
      <c r="B33" s="122">
        <v>17745</v>
      </c>
      <c r="C33" s="122">
        <v>0</v>
      </c>
      <c r="F33" s="196"/>
    </row>
    <row r="34" spans="1:6" ht="17.850000000000001" customHeight="1" x14ac:dyDescent="0.15">
      <c r="A34" s="128"/>
      <c r="B34" s="203"/>
      <c r="C34" s="203"/>
      <c r="F34" s="196"/>
    </row>
    <row r="35" spans="1:6" ht="17.850000000000001" customHeight="1" thickBot="1" x14ac:dyDescent="0.2">
      <c r="A35" s="125" t="s">
        <v>72</v>
      </c>
      <c r="B35" s="202">
        <f>SUM(B12:B33)</f>
        <v>274074</v>
      </c>
      <c r="C35" s="202">
        <f>SUM(C12:C33)</f>
        <v>6463</v>
      </c>
      <c r="F35" s="196"/>
    </row>
    <row r="36" spans="1:6" ht="17.850000000000001" customHeight="1" thickTop="1" x14ac:dyDescent="0.15">
      <c r="A36" s="109" t="s">
        <v>42</v>
      </c>
      <c r="B36" s="122">
        <f>B9+B35</f>
        <v>274590</v>
      </c>
      <c r="C36" s="122">
        <f>C9+C35</f>
        <v>6500</v>
      </c>
    </row>
  </sheetData>
  <phoneticPr fontId="2"/>
  <printOptions horizontalCentered="1"/>
  <pageMargins left="0.39370078740157483" right="0.39370078740157483" top="0.39370078740157483" bottom="0.39370078740157483" header="0.19685039370078741" footer="0.19685039370078741"/>
  <pageSetup paperSize="9" scale="92" orientation="landscape" r:id="rId1"/>
  <headerFooter>
    <oddHeader xml:space="preserve">&amp;R&amp;9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L24"/>
  <sheetViews>
    <sheetView workbookViewId="0"/>
  </sheetViews>
  <sheetFormatPr defaultColWidth="8.875" defaultRowHeight="11.25" x14ac:dyDescent="0.15"/>
  <cols>
    <col min="1" max="1" width="26.25" style="14" customWidth="1"/>
    <col min="2" max="2" width="14.875" style="14" customWidth="1"/>
    <col min="3" max="3" width="16.875" style="14" customWidth="1"/>
    <col min="4" max="12" width="14.875" style="14" customWidth="1"/>
    <col min="13" max="16384" width="8.875" style="14"/>
  </cols>
  <sheetData>
    <row r="1" spans="1:12" ht="21" x14ac:dyDescent="0.2">
      <c r="A1" s="13" t="s">
        <v>350</v>
      </c>
    </row>
    <row r="2" spans="1:12" ht="13.5" x14ac:dyDescent="0.15">
      <c r="A2" s="15"/>
    </row>
    <row r="3" spans="1:12" ht="13.5" x14ac:dyDescent="0.15">
      <c r="A3" s="15"/>
    </row>
    <row r="4" spans="1:12" ht="13.5" x14ac:dyDescent="0.15">
      <c r="L4" s="17" t="s">
        <v>696</v>
      </c>
    </row>
    <row r="5" spans="1:12" ht="22.5" customHeight="1" x14ac:dyDescent="0.15">
      <c r="A5" s="272" t="s">
        <v>57</v>
      </c>
      <c r="B5" s="276" t="s">
        <v>75</v>
      </c>
      <c r="C5" s="36"/>
      <c r="D5" s="272" t="s">
        <v>76</v>
      </c>
      <c r="E5" s="273" t="s">
        <v>77</v>
      </c>
      <c r="F5" s="273" t="s">
        <v>78</v>
      </c>
      <c r="G5" s="273" t="s">
        <v>79</v>
      </c>
      <c r="H5" s="274" t="s">
        <v>80</v>
      </c>
      <c r="I5" s="276" t="s">
        <v>81</v>
      </c>
      <c r="J5" s="37"/>
      <c r="K5" s="38"/>
      <c r="L5" s="272" t="s">
        <v>61</v>
      </c>
    </row>
    <row r="6" spans="1:12" ht="22.5" customHeight="1" x14ac:dyDescent="0.15">
      <c r="A6" s="272"/>
      <c r="B6" s="272"/>
      <c r="C6" s="39" t="s">
        <v>82</v>
      </c>
      <c r="D6" s="272"/>
      <c r="E6" s="272"/>
      <c r="F6" s="273"/>
      <c r="G6" s="272"/>
      <c r="H6" s="275"/>
      <c r="I6" s="272"/>
      <c r="J6" s="44" t="s">
        <v>83</v>
      </c>
      <c r="K6" s="44" t="s">
        <v>84</v>
      </c>
      <c r="L6" s="272"/>
    </row>
    <row r="7" spans="1:12" ht="21" customHeight="1" x14ac:dyDescent="0.15">
      <c r="A7" s="47" t="s">
        <v>85</v>
      </c>
      <c r="B7" s="21"/>
      <c r="C7" s="40"/>
      <c r="D7" s="21"/>
      <c r="E7" s="21"/>
      <c r="F7" s="21"/>
      <c r="G7" s="21"/>
      <c r="H7" s="21"/>
      <c r="I7" s="21"/>
      <c r="J7" s="21"/>
      <c r="K7" s="21"/>
      <c r="L7" s="21"/>
    </row>
    <row r="8" spans="1:12" ht="21" customHeight="1" x14ac:dyDescent="0.15">
      <c r="A8" s="47" t="s">
        <v>86</v>
      </c>
      <c r="B8" s="21"/>
      <c r="C8" s="40"/>
      <c r="D8" s="21"/>
      <c r="E8" s="21"/>
      <c r="F8" s="21"/>
      <c r="G8" s="21"/>
      <c r="H8" s="21"/>
      <c r="I8" s="21"/>
      <c r="J8" s="21"/>
      <c r="K8" s="21"/>
      <c r="L8" s="21"/>
    </row>
    <row r="9" spans="1:12" ht="21" customHeight="1" x14ac:dyDescent="0.15">
      <c r="A9" s="47" t="s">
        <v>87</v>
      </c>
      <c r="B9" s="21"/>
      <c r="C9" s="40"/>
      <c r="D9" s="21"/>
      <c r="E9" s="21"/>
      <c r="F9" s="21"/>
      <c r="G9" s="21"/>
      <c r="H9" s="21"/>
      <c r="I9" s="21"/>
      <c r="J9" s="21"/>
      <c r="K9" s="21"/>
      <c r="L9" s="21"/>
    </row>
    <row r="10" spans="1:12" ht="21" customHeight="1" x14ac:dyDescent="0.15">
      <c r="A10" s="47" t="s">
        <v>88</v>
      </c>
      <c r="B10" s="21"/>
      <c r="C10" s="40"/>
      <c r="D10" s="21"/>
      <c r="E10" s="21"/>
      <c r="F10" s="21"/>
      <c r="G10" s="21"/>
      <c r="H10" s="21"/>
      <c r="I10" s="21"/>
      <c r="J10" s="21"/>
      <c r="K10" s="21"/>
      <c r="L10" s="21"/>
    </row>
    <row r="11" spans="1:12" ht="21" customHeight="1" x14ac:dyDescent="0.15">
      <c r="A11" s="47" t="s">
        <v>89</v>
      </c>
      <c r="B11" s="21"/>
      <c r="C11" s="40"/>
      <c r="D11" s="21"/>
      <c r="E11" s="21"/>
      <c r="F11" s="21"/>
      <c r="G11" s="21"/>
      <c r="H11" s="21"/>
      <c r="I11" s="21"/>
      <c r="J11" s="21"/>
      <c r="K11" s="21"/>
      <c r="L11" s="21"/>
    </row>
    <row r="12" spans="1:12" ht="21" customHeight="1" x14ac:dyDescent="0.15">
      <c r="A12" s="47" t="s">
        <v>90</v>
      </c>
      <c r="B12" s="21"/>
      <c r="C12" s="40"/>
      <c r="D12" s="21"/>
      <c r="E12" s="21"/>
      <c r="F12" s="21"/>
      <c r="G12" s="21"/>
      <c r="H12" s="21"/>
      <c r="I12" s="21"/>
      <c r="J12" s="21"/>
      <c r="K12" s="21"/>
      <c r="L12" s="21"/>
    </row>
    <row r="13" spans="1:12" ht="21" customHeight="1" x14ac:dyDescent="0.15">
      <c r="A13" s="47" t="s">
        <v>91</v>
      </c>
      <c r="B13" s="21"/>
      <c r="C13" s="40"/>
      <c r="D13" s="21"/>
      <c r="E13" s="21"/>
      <c r="F13" s="21"/>
      <c r="G13" s="21"/>
      <c r="H13" s="21"/>
      <c r="I13" s="21"/>
      <c r="J13" s="21"/>
      <c r="K13" s="21"/>
      <c r="L13" s="21"/>
    </row>
    <row r="14" spans="1:12" ht="21" customHeight="1" x14ac:dyDescent="0.15">
      <c r="A14" s="47" t="s">
        <v>92</v>
      </c>
      <c r="B14" s="21"/>
      <c r="C14" s="40"/>
      <c r="D14" s="21"/>
      <c r="E14" s="21"/>
      <c r="F14" s="21"/>
      <c r="G14" s="21"/>
      <c r="H14" s="21"/>
      <c r="I14" s="21"/>
      <c r="J14" s="21"/>
      <c r="K14" s="21"/>
      <c r="L14" s="21"/>
    </row>
    <row r="15" spans="1:12" ht="21" customHeight="1" x14ac:dyDescent="0.15">
      <c r="A15" s="73" t="s">
        <v>475</v>
      </c>
      <c r="B15" s="21"/>
      <c r="C15" s="40"/>
      <c r="D15" s="21"/>
      <c r="E15" s="21"/>
      <c r="F15" s="21"/>
      <c r="G15" s="21"/>
      <c r="H15" s="21"/>
      <c r="I15" s="21"/>
      <c r="J15" s="21"/>
      <c r="K15" s="21"/>
      <c r="L15" s="21"/>
    </row>
    <row r="16" spans="1:12" ht="21" customHeight="1" x14ac:dyDescent="0.15">
      <c r="A16" s="22" t="s">
        <v>478</v>
      </c>
      <c r="B16" s="21"/>
      <c r="C16" s="40"/>
      <c r="D16" s="21"/>
      <c r="E16" s="21"/>
      <c r="F16" s="21"/>
      <c r="G16" s="21"/>
      <c r="H16" s="21"/>
      <c r="I16" s="21"/>
      <c r="J16" s="21"/>
      <c r="K16" s="21"/>
      <c r="L16" s="21"/>
    </row>
    <row r="17" spans="1:12" ht="21" customHeight="1" x14ac:dyDescent="0.15">
      <c r="A17" s="22" t="s">
        <v>477</v>
      </c>
      <c r="B17" s="21"/>
      <c r="C17" s="40"/>
      <c r="D17" s="21"/>
      <c r="E17" s="21"/>
      <c r="F17" s="21"/>
      <c r="G17" s="21"/>
      <c r="H17" s="21"/>
      <c r="I17" s="21"/>
      <c r="J17" s="21"/>
      <c r="K17" s="21"/>
      <c r="L17" s="21"/>
    </row>
    <row r="18" spans="1:12" ht="21" customHeight="1" x14ac:dyDescent="0.15">
      <c r="A18" s="22" t="s">
        <v>476</v>
      </c>
      <c r="B18" s="21"/>
      <c r="C18" s="40"/>
      <c r="D18" s="21"/>
      <c r="E18" s="21"/>
      <c r="F18" s="21"/>
      <c r="G18" s="21"/>
      <c r="H18" s="21"/>
      <c r="I18" s="21"/>
      <c r="J18" s="21"/>
      <c r="K18" s="21"/>
      <c r="L18" s="21"/>
    </row>
    <row r="19" spans="1:12" ht="21" customHeight="1" x14ac:dyDescent="0.15">
      <c r="A19" s="47" t="s">
        <v>93</v>
      </c>
      <c r="B19" s="21"/>
      <c r="C19" s="40"/>
      <c r="D19" s="21"/>
      <c r="E19" s="21"/>
      <c r="F19" s="21"/>
      <c r="G19" s="21"/>
      <c r="H19" s="21"/>
      <c r="I19" s="21"/>
      <c r="J19" s="21"/>
      <c r="K19" s="21"/>
      <c r="L19" s="21"/>
    </row>
    <row r="20" spans="1:12" ht="21" customHeight="1" x14ac:dyDescent="0.15">
      <c r="A20" s="47" t="s">
        <v>94</v>
      </c>
      <c r="B20" s="21"/>
      <c r="C20" s="40"/>
      <c r="D20" s="21"/>
      <c r="E20" s="21"/>
      <c r="F20" s="21"/>
      <c r="G20" s="21"/>
      <c r="H20" s="21"/>
      <c r="I20" s="21"/>
      <c r="J20" s="21"/>
      <c r="K20" s="21"/>
      <c r="L20" s="21"/>
    </row>
    <row r="21" spans="1:12" ht="21" customHeight="1" x14ac:dyDescent="0.15">
      <c r="A21" s="47" t="s">
        <v>95</v>
      </c>
      <c r="B21" s="21"/>
      <c r="C21" s="40"/>
      <c r="D21" s="21"/>
      <c r="E21" s="21"/>
      <c r="F21" s="21"/>
      <c r="G21" s="21"/>
      <c r="H21" s="21"/>
      <c r="I21" s="21"/>
      <c r="J21" s="21"/>
      <c r="K21" s="21"/>
      <c r="L21" s="21"/>
    </row>
    <row r="22" spans="1:12" ht="21" customHeight="1" x14ac:dyDescent="0.15">
      <c r="A22" s="47" t="s">
        <v>96</v>
      </c>
      <c r="B22" s="21"/>
      <c r="C22" s="40"/>
      <c r="D22" s="21"/>
      <c r="E22" s="21"/>
      <c r="F22" s="21"/>
      <c r="G22" s="21"/>
      <c r="H22" s="21"/>
      <c r="I22" s="21"/>
      <c r="J22" s="21"/>
      <c r="K22" s="21"/>
      <c r="L22" s="21"/>
    </row>
    <row r="23" spans="1:12" ht="21" customHeight="1" x14ac:dyDescent="0.15">
      <c r="A23" s="47" t="s">
        <v>97</v>
      </c>
      <c r="B23" s="21"/>
      <c r="C23" s="40"/>
      <c r="D23" s="21"/>
      <c r="E23" s="21"/>
      <c r="F23" s="21"/>
      <c r="G23" s="21"/>
      <c r="H23" s="21"/>
      <c r="I23" s="21"/>
      <c r="J23" s="21"/>
      <c r="K23" s="21"/>
      <c r="L23" s="21"/>
    </row>
    <row r="24" spans="1:12" ht="21" customHeight="1" x14ac:dyDescent="0.15">
      <c r="A24" s="74" t="s">
        <v>327</v>
      </c>
      <c r="B24" s="21"/>
      <c r="C24" s="40"/>
      <c r="D24" s="21"/>
      <c r="E24" s="21"/>
      <c r="F24" s="21"/>
      <c r="G24" s="21"/>
      <c r="H24" s="21"/>
      <c r="I24" s="21"/>
      <c r="J24" s="21"/>
      <c r="K24" s="21"/>
      <c r="L24" s="21"/>
    </row>
  </sheetData>
  <mergeCells count="9">
    <mergeCell ref="H5:H6"/>
    <mergeCell ref="I5:I6"/>
    <mergeCell ref="L5:L6"/>
    <mergeCell ref="A5:A6"/>
    <mergeCell ref="B5:B6"/>
    <mergeCell ref="D5:D6"/>
    <mergeCell ref="E5:E6"/>
    <mergeCell ref="F5:F6"/>
    <mergeCell ref="G5:G6"/>
  </mergeCells>
  <phoneticPr fontId="2"/>
  <printOptions horizontalCentered="1"/>
  <pageMargins left="0.39370078740157483" right="0.39370078740157483" top="0.39370078740157483" bottom="0.39370078740157483" header="0.19685039370078741" footer="0.19685039370078741"/>
  <pageSetup paperSize="9" scale="74" fitToHeight="0" orientation="landscape" r:id="rId1"/>
  <headerFooter>
    <oddHeader xml:space="preserve">&amp;R&amp;9
</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H6"/>
  <sheetViews>
    <sheetView workbookViewId="0"/>
  </sheetViews>
  <sheetFormatPr defaultColWidth="8.875" defaultRowHeight="11.25" x14ac:dyDescent="0.15"/>
  <cols>
    <col min="1" max="1" width="22.875" style="14" customWidth="1"/>
    <col min="2" max="9" width="12.875" style="14" customWidth="1"/>
    <col min="10" max="10" width="12" style="14" bestFit="1" customWidth="1"/>
    <col min="11" max="16384" width="8.875" style="14"/>
  </cols>
  <sheetData>
    <row r="1" spans="1:8" ht="21" x14ac:dyDescent="0.2">
      <c r="A1" s="13" t="s">
        <v>351</v>
      </c>
    </row>
    <row r="2" spans="1:8" ht="13.5" x14ac:dyDescent="0.15">
      <c r="A2" s="15"/>
    </row>
    <row r="3" spans="1:8" ht="13.5" x14ac:dyDescent="0.15">
      <c r="A3" s="15"/>
    </row>
    <row r="4" spans="1:8" ht="13.5" x14ac:dyDescent="0.15">
      <c r="H4" s="17" t="s">
        <v>696</v>
      </c>
    </row>
    <row r="5" spans="1:8" ht="37.5" customHeight="1" x14ac:dyDescent="0.15">
      <c r="A5" s="39" t="s">
        <v>75</v>
      </c>
      <c r="B5" s="44" t="s">
        <v>99</v>
      </c>
      <c r="C5" s="45" t="s">
        <v>100</v>
      </c>
      <c r="D5" s="45" t="s">
        <v>101</v>
      </c>
      <c r="E5" s="45" t="s">
        <v>102</v>
      </c>
      <c r="F5" s="45" t="s">
        <v>103</v>
      </c>
      <c r="G5" s="45" t="s">
        <v>104</v>
      </c>
      <c r="H5" s="44" t="s">
        <v>105</v>
      </c>
    </row>
    <row r="6" spans="1:8" ht="21" customHeight="1" x14ac:dyDescent="0.15">
      <c r="A6" s="40"/>
      <c r="B6" s="21"/>
      <c r="C6" s="21"/>
      <c r="D6" s="21"/>
      <c r="E6" s="21"/>
      <c r="F6" s="21"/>
      <c r="G6" s="21"/>
      <c r="H6" s="21"/>
    </row>
  </sheetData>
  <phoneticPr fontId="2"/>
  <printOptions horizontalCentered="1"/>
  <pageMargins left="0.39370078740157483" right="0.39370078740157483" top="0.39370078740157483" bottom="0.39370078740157483" header="0.19685039370078741" footer="0.19685039370078741"/>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J6"/>
  <sheetViews>
    <sheetView workbookViewId="0"/>
  </sheetViews>
  <sheetFormatPr defaultColWidth="8.875" defaultRowHeight="11.25" x14ac:dyDescent="0.15"/>
  <cols>
    <col min="1" max="1" width="22.875" style="14" customWidth="1"/>
    <col min="2" max="10" width="12.875" style="14" customWidth="1"/>
    <col min="11" max="11" width="11" style="14" customWidth="1"/>
    <col min="12" max="16384" width="8.875" style="14"/>
  </cols>
  <sheetData>
    <row r="1" spans="1:10" ht="21" x14ac:dyDescent="0.2">
      <c r="A1" s="13" t="s">
        <v>352</v>
      </c>
    </row>
    <row r="2" spans="1:10" ht="13.5" x14ac:dyDescent="0.15">
      <c r="A2" s="15"/>
    </row>
    <row r="3" spans="1:10" ht="13.5" x14ac:dyDescent="0.15">
      <c r="A3" s="15"/>
    </row>
    <row r="4" spans="1:10" ht="13.5" x14ac:dyDescent="0.15">
      <c r="J4" s="17" t="s">
        <v>696</v>
      </c>
    </row>
    <row r="5" spans="1:10" ht="37.5" customHeight="1" x14ac:dyDescent="0.15">
      <c r="A5" s="39" t="s">
        <v>75</v>
      </c>
      <c r="B5" s="44" t="s">
        <v>106</v>
      </c>
      <c r="C5" s="45" t="s">
        <v>107</v>
      </c>
      <c r="D5" s="45" t="s">
        <v>108</v>
      </c>
      <c r="E5" s="45" t="s">
        <v>109</v>
      </c>
      <c r="F5" s="45" t="s">
        <v>110</v>
      </c>
      <c r="G5" s="45" t="s">
        <v>111</v>
      </c>
      <c r="H5" s="45" t="s">
        <v>112</v>
      </c>
      <c r="I5" s="45" t="s">
        <v>113</v>
      </c>
      <c r="J5" s="44" t="s">
        <v>114</v>
      </c>
    </row>
    <row r="6" spans="1:10" ht="21" customHeight="1" x14ac:dyDescent="0.15">
      <c r="A6" s="40"/>
      <c r="B6" s="21"/>
      <c r="C6" s="21"/>
      <c r="D6" s="21"/>
      <c r="E6" s="21"/>
      <c r="F6" s="21"/>
      <c r="G6" s="21"/>
      <c r="H6" s="21"/>
      <c r="I6" s="21"/>
      <c r="J6" s="21"/>
    </row>
  </sheetData>
  <phoneticPr fontId="2"/>
  <printOptions horizontalCentered="1"/>
  <pageMargins left="0.39370078740157483" right="0.39370078740157483" top="0.39370078740157483" bottom="0.39370078740157483" header="0.19685039370078741" footer="0.19685039370078741"/>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759F-11E0-47A1-AAAA-BAB41C405FFA}">
  <dimension ref="A1:I5"/>
  <sheetViews>
    <sheetView view="pageBreakPreview" zoomScale="60" zoomScaleNormal="100" workbookViewId="0">
      <selection activeCell="L55" sqref="L55:L56"/>
    </sheetView>
  </sheetViews>
  <sheetFormatPr defaultColWidth="8.875" defaultRowHeight="11.25" x14ac:dyDescent="0.15"/>
  <cols>
    <col min="1" max="1" width="21.5" style="14" customWidth="1"/>
    <col min="2" max="8" width="12.875" style="14" customWidth="1"/>
    <col min="9" max="16384" width="8.875" style="14"/>
  </cols>
  <sheetData>
    <row r="1" spans="1:9" s="302" customFormat="1" ht="21" x14ac:dyDescent="0.15">
      <c r="A1" s="301" t="s">
        <v>804</v>
      </c>
      <c r="B1" s="301"/>
      <c r="C1" s="301"/>
      <c r="D1" s="301"/>
      <c r="E1" s="301"/>
      <c r="F1" s="301"/>
      <c r="G1" s="301"/>
      <c r="H1" s="301"/>
      <c r="I1" s="301"/>
    </row>
    <row r="2" spans="1:9" s="302" customFormat="1" ht="13.5" x14ac:dyDescent="0.15">
      <c r="A2" s="303"/>
      <c r="G2" s="304" t="s">
        <v>805</v>
      </c>
    </row>
    <row r="3" spans="1:9" s="302" customFormat="1" ht="22.5" customHeight="1" x14ac:dyDescent="0.15">
      <c r="A3" s="305" t="s">
        <v>806</v>
      </c>
      <c r="B3" s="305"/>
      <c r="C3" s="306" t="s">
        <v>807</v>
      </c>
      <c r="D3" s="306"/>
      <c r="E3" s="306"/>
      <c r="F3" s="306"/>
      <c r="G3" s="306"/>
    </row>
    <row r="4" spans="1:9" s="302" customFormat="1" ht="18" customHeight="1" x14ac:dyDescent="0.15">
      <c r="A4" s="307" t="s">
        <v>139</v>
      </c>
      <c r="B4" s="307"/>
      <c r="C4" s="307" t="s">
        <v>808</v>
      </c>
      <c r="D4" s="307"/>
      <c r="E4" s="307"/>
      <c r="F4" s="307"/>
      <c r="G4" s="307"/>
    </row>
    <row r="5" spans="1:9" s="302" customFormat="1" x14ac:dyDescent="0.15">
      <c r="A5" s="302" t="s">
        <v>809</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12"/>
  <sheetViews>
    <sheetView workbookViewId="0">
      <selection activeCell="C29" sqref="C29"/>
    </sheetView>
  </sheetViews>
  <sheetFormatPr defaultColWidth="8.875" defaultRowHeight="11.25" x14ac:dyDescent="0.15"/>
  <cols>
    <col min="1" max="1" width="20.5" style="14" customWidth="1"/>
    <col min="2" max="6" width="20.875" style="14" customWidth="1"/>
    <col min="7" max="16384" width="8.875" style="14"/>
  </cols>
  <sheetData>
    <row r="1" spans="1:6" ht="21" x14ac:dyDescent="0.2">
      <c r="A1" s="13" t="s">
        <v>353</v>
      </c>
    </row>
    <row r="2" spans="1:6" ht="13.5" x14ac:dyDescent="0.15">
      <c r="A2" s="15"/>
    </row>
    <row r="3" spans="1:6" ht="13.5" x14ac:dyDescent="0.15">
      <c r="A3" s="15"/>
    </row>
    <row r="4" spans="1:6" ht="13.5" x14ac:dyDescent="0.15">
      <c r="F4" s="17" t="s">
        <v>696</v>
      </c>
    </row>
    <row r="5" spans="1:6" ht="22.5" customHeight="1" x14ac:dyDescent="0.15">
      <c r="A5" s="272" t="s">
        <v>115</v>
      </c>
      <c r="B5" s="272" t="s">
        <v>116</v>
      </c>
      <c r="C5" s="272" t="s">
        <v>117</v>
      </c>
      <c r="D5" s="272" t="s">
        <v>118</v>
      </c>
      <c r="E5" s="272"/>
      <c r="F5" s="272" t="s">
        <v>73</v>
      </c>
    </row>
    <row r="6" spans="1:6" ht="22.5" customHeight="1" x14ac:dyDescent="0.15">
      <c r="A6" s="272"/>
      <c r="B6" s="272"/>
      <c r="C6" s="272"/>
      <c r="D6" s="44" t="s">
        <v>119</v>
      </c>
      <c r="E6" s="44" t="s">
        <v>61</v>
      </c>
      <c r="F6" s="272"/>
    </row>
    <row r="7" spans="1:6" s="104" customFormat="1" ht="18" customHeight="1" x14ac:dyDescent="0.15">
      <c r="A7" s="108" t="s">
        <v>536</v>
      </c>
      <c r="B7" s="122">
        <v>31271</v>
      </c>
      <c r="C7" s="122">
        <v>25664</v>
      </c>
      <c r="D7" s="122">
        <v>0</v>
      </c>
      <c r="E7" s="122">
        <v>31271</v>
      </c>
      <c r="F7" s="122">
        <v>25664</v>
      </c>
    </row>
    <row r="8" spans="1:6" s="104" customFormat="1" ht="18" customHeight="1" x14ac:dyDescent="0.15">
      <c r="A8" s="108" t="s">
        <v>537</v>
      </c>
      <c r="B8" s="122">
        <v>7849</v>
      </c>
      <c r="C8" s="122">
        <v>7142</v>
      </c>
      <c r="D8" s="122">
        <v>0</v>
      </c>
      <c r="E8" s="122">
        <v>7849</v>
      </c>
      <c r="F8" s="122">
        <v>7142</v>
      </c>
    </row>
    <row r="9" spans="1:6" s="104" customFormat="1" ht="18" customHeight="1" x14ac:dyDescent="0.15">
      <c r="A9" s="108" t="s">
        <v>538</v>
      </c>
      <c r="B9" s="122">
        <v>1124875</v>
      </c>
      <c r="C9" s="122">
        <v>1593445</v>
      </c>
      <c r="D9" s="122">
        <v>0</v>
      </c>
      <c r="E9" s="122">
        <v>1124875</v>
      </c>
      <c r="F9" s="122">
        <v>1593445</v>
      </c>
    </row>
    <row r="10" spans="1:6" s="104" customFormat="1" ht="18" customHeight="1" x14ac:dyDescent="0.15">
      <c r="A10" s="108" t="s">
        <v>539</v>
      </c>
      <c r="B10" s="122">
        <v>0</v>
      </c>
      <c r="C10" s="122">
        <v>0</v>
      </c>
      <c r="D10" s="122">
        <v>0</v>
      </c>
      <c r="E10" s="122">
        <v>0</v>
      </c>
      <c r="F10" s="122">
        <v>0</v>
      </c>
    </row>
    <row r="11" spans="1:6" s="104" customFormat="1" ht="18" customHeight="1" x14ac:dyDescent="0.15">
      <c r="A11" s="108" t="s">
        <v>540</v>
      </c>
      <c r="B11" s="122">
        <v>84413</v>
      </c>
      <c r="C11" s="122">
        <v>84042</v>
      </c>
      <c r="D11" s="122">
        <v>84413</v>
      </c>
      <c r="E11" s="122">
        <v>0</v>
      </c>
      <c r="F11" s="122">
        <v>84042</v>
      </c>
    </row>
    <row r="12" spans="1:6" s="104" customFormat="1" ht="18" customHeight="1" x14ac:dyDescent="0.15">
      <c r="A12" s="109" t="s">
        <v>42</v>
      </c>
      <c r="B12" s="122">
        <f>SUM(B7:B11)</f>
        <v>1248408</v>
      </c>
      <c r="C12" s="122">
        <f t="shared" ref="C12:F12" si="0">SUM(C7:C11)</f>
        <v>1710293</v>
      </c>
      <c r="D12" s="122">
        <f t="shared" si="0"/>
        <v>84413</v>
      </c>
      <c r="E12" s="122">
        <f t="shared" si="0"/>
        <v>1163995</v>
      </c>
      <c r="F12" s="122">
        <f t="shared" si="0"/>
        <v>1710293</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M52"/>
  <sheetViews>
    <sheetView workbookViewId="0"/>
  </sheetViews>
  <sheetFormatPr defaultColWidth="8.875" defaultRowHeight="11.25" x14ac:dyDescent="0.15"/>
  <cols>
    <col min="1" max="1" width="28.5" style="14" customWidth="1"/>
    <col min="2" max="2" width="45" style="204" bestFit="1" customWidth="1"/>
    <col min="3" max="3" width="27" style="204" bestFit="1" customWidth="1"/>
    <col min="4" max="4" width="16.875" style="204" customWidth="1"/>
    <col min="5" max="5" width="40.625" style="204" bestFit="1" customWidth="1"/>
    <col min="6" max="6" width="8.875" style="14"/>
    <col min="7" max="7" width="11" style="14" bestFit="1" customWidth="1"/>
    <col min="8" max="8" width="10.75" style="14" bestFit="1" customWidth="1"/>
    <col min="9" max="10" width="8.875" style="14"/>
    <col min="11" max="11" width="9.875" style="14" bestFit="1" customWidth="1"/>
    <col min="12" max="16384" width="8.875" style="14"/>
  </cols>
  <sheetData>
    <row r="1" spans="1:13" ht="21" x14ac:dyDescent="0.2">
      <c r="A1" s="13" t="s">
        <v>355</v>
      </c>
    </row>
    <row r="2" spans="1:13" ht="13.5" x14ac:dyDescent="0.15">
      <c r="A2" s="15"/>
    </row>
    <row r="3" spans="1:13" ht="13.5" x14ac:dyDescent="0.15">
      <c r="A3" s="15"/>
    </row>
    <row r="4" spans="1:13" ht="13.5" x14ac:dyDescent="0.15">
      <c r="E4" s="205" t="s">
        <v>696</v>
      </c>
    </row>
    <row r="5" spans="1:13" ht="22.5" customHeight="1" x14ac:dyDescent="0.15">
      <c r="A5" s="44" t="s">
        <v>115</v>
      </c>
      <c r="B5" s="206" t="s">
        <v>142</v>
      </c>
      <c r="C5" s="206" t="s">
        <v>143</v>
      </c>
      <c r="D5" s="206" t="s">
        <v>122</v>
      </c>
      <c r="E5" s="206" t="s">
        <v>144</v>
      </c>
      <c r="M5" s="104"/>
    </row>
    <row r="6" spans="1:13" s="104" customFormat="1" ht="18" customHeight="1" x14ac:dyDescent="0.15">
      <c r="A6" s="295" t="s">
        <v>145</v>
      </c>
      <c r="B6" s="207" t="s">
        <v>541</v>
      </c>
      <c r="C6" s="207" t="s">
        <v>591</v>
      </c>
      <c r="D6" s="208">
        <v>5280</v>
      </c>
      <c r="E6" s="207" t="s">
        <v>592</v>
      </c>
    </row>
    <row r="7" spans="1:13" s="104" customFormat="1" ht="18" customHeight="1" x14ac:dyDescent="0.15">
      <c r="A7" s="283"/>
      <c r="B7" s="207" t="s">
        <v>662</v>
      </c>
      <c r="C7" s="207" t="s">
        <v>795</v>
      </c>
      <c r="D7" s="208">
        <v>1072</v>
      </c>
      <c r="E7" s="207" t="s">
        <v>796</v>
      </c>
    </row>
    <row r="8" spans="1:13" s="104" customFormat="1" ht="18" customHeight="1" x14ac:dyDescent="0.15">
      <c r="A8" s="285"/>
      <c r="B8" s="209" t="s">
        <v>132</v>
      </c>
      <c r="C8" s="210"/>
      <c r="D8" s="208">
        <v>6352</v>
      </c>
      <c r="E8" s="210"/>
    </row>
    <row r="9" spans="1:13" s="104" customFormat="1" ht="18" customHeight="1" x14ac:dyDescent="0.15">
      <c r="A9" s="283" t="s">
        <v>146</v>
      </c>
      <c r="B9" s="207" t="s">
        <v>542</v>
      </c>
      <c r="C9" s="207" t="s">
        <v>640</v>
      </c>
      <c r="D9" s="208">
        <v>242543</v>
      </c>
      <c r="E9" s="207" t="s">
        <v>645</v>
      </c>
    </row>
    <row r="10" spans="1:13" s="104" customFormat="1" ht="18" customHeight="1" x14ac:dyDescent="0.15">
      <c r="A10" s="283"/>
      <c r="B10" s="207" t="s">
        <v>543</v>
      </c>
      <c r="C10" s="207" t="s">
        <v>641</v>
      </c>
      <c r="D10" s="208">
        <v>156460</v>
      </c>
      <c r="E10" s="207" t="s">
        <v>645</v>
      </c>
    </row>
    <row r="11" spans="1:13" s="104" customFormat="1" ht="18" customHeight="1" x14ac:dyDescent="0.15">
      <c r="A11" s="283"/>
      <c r="B11" s="207" t="s">
        <v>544</v>
      </c>
      <c r="C11" s="207" t="s">
        <v>642</v>
      </c>
      <c r="D11" s="208">
        <v>86629</v>
      </c>
      <c r="E11" s="207" t="s">
        <v>645</v>
      </c>
    </row>
    <row r="12" spans="1:13" s="104" customFormat="1" ht="18" customHeight="1" x14ac:dyDescent="0.15">
      <c r="A12" s="283"/>
      <c r="B12" s="207" t="s">
        <v>545</v>
      </c>
      <c r="C12" s="207" t="s">
        <v>375</v>
      </c>
      <c r="D12" s="208">
        <v>61878</v>
      </c>
      <c r="E12" s="207" t="s">
        <v>645</v>
      </c>
    </row>
    <row r="13" spans="1:13" s="104" customFormat="1" ht="18" customHeight="1" x14ac:dyDescent="0.15">
      <c r="A13" s="283"/>
      <c r="B13" s="207" t="s">
        <v>781</v>
      </c>
      <c r="C13" s="207"/>
      <c r="D13" s="208">
        <v>77376</v>
      </c>
      <c r="E13" s="207"/>
    </row>
    <row r="14" spans="1:13" s="104" customFormat="1" ht="18" customHeight="1" x14ac:dyDescent="0.15">
      <c r="A14" s="283"/>
      <c r="B14" s="207" t="s">
        <v>546</v>
      </c>
      <c r="C14" s="207"/>
      <c r="D14" s="208">
        <v>17510</v>
      </c>
      <c r="E14" s="207" t="s">
        <v>647</v>
      </c>
    </row>
    <row r="15" spans="1:13" s="104" customFormat="1" ht="18" customHeight="1" x14ac:dyDescent="0.15">
      <c r="A15" s="283"/>
      <c r="B15" s="207" t="s">
        <v>547</v>
      </c>
      <c r="C15" s="207"/>
      <c r="D15" s="208">
        <v>23639</v>
      </c>
      <c r="E15" s="207" t="s">
        <v>646</v>
      </c>
    </row>
    <row r="16" spans="1:13" s="104" customFormat="1" ht="18" customHeight="1" x14ac:dyDescent="0.15">
      <c r="A16" s="283"/>
      <c r="B16" s="207" t="s">
        <v>548</v>
      </c>
      <c r="C16" s="207" t="s">
        <v>643</v>
      </c>
      <c r="D16" s="208">
        <v>18720</v>
      </c>
      <c r="E16" s="207" t="s">
        <v>648</v>
      </c>
    </row>
    <row r="17" spans="1:8" s="104" customFormat="1" ht="18" customHeight="1" x14ac:dyDescent="0.15">
      <c r="A17" s="283"/>
      <c r="B17" s="207" t="s">
        <v>549</v>
      </c>
      <c r="C17" s="207" t="s">
        <v>644</v>
      </c>
      <c r="D17" s="208">
        <v>16210</v>
      </c>
      <c r="E17" s="207" t="s">
        <v>645</v>
      </c>
    </row>
    <row r="18" spans="1:8" s="104" customFormat="1" ht="18" customHeight="1" x14ac:dyDescent="0.15">
      <c r="A18" s="283"/>
      <c r="B18" s="207" t="s">
        <v>550</v>
      </c>
      <c r="C18" s="207" t="s">
        <v>377</v>
      </c>
      <c r="D18" s="208">
        <v>13243</v>
      </c>
      <c r="E18" s="207" t="s">
        <v>645</v>
      </c>
    </row>
    <row r="19" spans="1:8" s="104" customFormat="1" ht="18" customHeight="1" x14ac:dyDescent="0.15">
      <c r="A19" s="283"/>
      <c r="B19" s="207" t="s">
        <v>667</v>
      </c>
      <c r="C19" s="207" t="s">
        <v>379</v>
      </c>
      <c r="D19" s="208">
        <v>10039</v>
      </c>
      <c r="E19" s="207" t="s">
        <v>645</v>
      </c>
    </row>
    <row r="20" spans="1:8" s="104" customFormat="1" ht="18" customHeight="1" x14ac:dyDescent="0.15">
      <c r="A20" s="283"/>
      <c r="B20" s="207" t="s">
        <v>666</v>
      </c>
      <c r="C20" s="207"/>
      <c r="D20" s="208">
        <v>11585</v>
      </c>
      <c r="E20" s="207" t="s">
        <v>668</v>
      </c>
    </row>
    <row r="21" spans="1:8" s="104" customFormat="1" ht="18" customHeight="1" x14ac:dyDescent="0.15">
      <c r="A21" s="283"/>
      <c r="B21" s="207" t="s">
        <v>551</v>
      </c>
      <c r="C21" s="207"/>
      <c r="D21" s="208">
        <v>166333</v>
      </c>
      <c r="E21" s="207"/>
    </row>
    <row r="22" spans="1:8" s="104" customFormat="1" ht="18" customHeight="1" x14ac:dyDescent="0.15">
      <c r="A22" s="283"/>
      <c r="B22" s="211" t="s">
        <v>593</v>
      </c>
      <c r="C22" s="212"/>
      <c r="D22" s="213">
        <v>902164</v>
      </c>
      <c r="E22" s="212"/>
      <c r="G22" s="148"/>
      <c r="H22" s="148"/>
    </row>
    <row r="23" spans="1:8" s="104" customFormat="1" ht="18" customHeight="1" x14ac:dyDescent="0.15">
      <c r="A23" s="283"/>
      <c r="B23" s="207" t="s">
        <v>594</v>
      </c>
      <c r="C23" s="214" t="s">
        <v>674</v>
      </c>
      <c r="D23" s="215">
        <v>987045</v>
      </c>
      <c r="E23" s="207" t="s">
        <v>649</v>
      </c>
    </row>
    <row r="24" spans="1:8" s="104" customFormat="1" ht="18" customHeight="1" x14ac:dyDescent="0.15">
      <c r="A24" s="283"/>
      <c r="B24" s="207" t="s">
        <v>650</v>
      </c>
      <c r="C24" s="214" t="s">
        <v>674</v>
      </c>
      <c r="D24" s="215">
        <v>396228</v>
      </c>
      <c r="E24" s="207" t="s">
        <v>650</v>
      </c>
    </row>
    <row r="25" spans="1:8" s="104" customFormat="1" ht="18" customHeight="1" x14ac:dyDescent="0.15">
      <c r="A25" s="283"/>
      <c r="B25" s="207" t="s">
        <v>595</v>
      </c>
      <c r="C25" s="214" t="s">
        <v>674</v>
      </c>
      <c r="D25" s="215">
        <v>130003</v>
      </c>
      <c r="E25" s="207" t="s">
        <v>675</v>
      </c>
    </row>
    <row r="26" spans="1:8" s="104" customFormat="1" ht="18" customHeight="1" x14ac:dyDescent="0.15">
      <c r="A26" s="283"/>
      <c r="B26" s="207" t="s">
        <v>651</v>
      </c>
      <c r="C26" s="214" t="s">
        <v>674</v>
      </c>
      <c r="D26" s="215">
        <v>127944</v>
      </c>
      <c r="E26" s="207" t="s">
        <v>651</v>
      </c>
    </row>
    <row r="27" spans="1:8" s="104" customFormat="1" ht="18" customHeight="1" x14ac:dyDescent="0.15">
      <c r="A27" s="283"/>
      <c r="B27" s="207" t="s">
        <v>672</v>
      </c>
      <c r="C27" s="214" t="s">
        <v>674</v>
      </c>
      <c r="D27" s="215">
        <v>60671</v>
      </c>
      <c r="E27" s="207" t="s">
        <v>596</v>
      </c>
    </row>
    <row r="28" spans="1:8" s="104" customFormat="1" ht="18" customHeight="1" x14ac:dyDescent="0.15">
      <c r="A28" s="283"/>
      <c r="B28" s="207" t="s">
        <v>673</v>
      </c>
      <c r="C28" s="214" t="s">
        <v>674</v>
      </c>
      <c r="D28" s="215">
        <v>8458</v>
      </c>
      <c r="E28" s="207" t="s">
        <v>676</v>
      </c>
    </row>
    <row r="29" spans="1:8" s="104" customFormat="1" ht="18" customHeight="1" x14ac:dyDescent="0.15">
      <c r="A29" s="283"/>
      <c r="B29" s="207" t="s">
        <v>551</v>
      </c>
      <c r="C29" s="214"/>
      <c r="D29" s="208">
        <v>12628</v>
      </c>
      <c r="E29" s="207"/>
    </row>
    <row r="30" spans="1:8" s="104" customFormat="1" ht="18" customHeight="1" x14ac:dyDescent="0.15">
      <c r="A30" s="283"/>
      <c r="B30" s="211" t="s">
        <v>597</v>
      </c>
      <c r="C30" s="212"/>
      <c r="D30" s="213">
        <v>1722977</v>
      </c>
      <c r="E30" s="212"/>
    </row>
    <row r="31" spans="1:8" s="104" customFormat="1" ht="18" customHeight="1" x14ac:dyDescent="0.15">
      <c r="A31" s="283"/>
      <c r="B31" s="207" t="s">
        <v>598</v>
      </c>
      <c r="C31" s="207" t="s">
        <v>674</v>
      </c>
      <c r="D31" s="208">
        <v>135766</v>
      </c>
      <c r="E31" s="208"/>
    </row>
    <row r="32" spans="1:8" s="104" customFormat="1" ht="18" customHeight="1" x14ac:dyDescent="0.15">
      <c r="A32" s="283"/>
      <c r="B32" s="207" t="s">
        <v>677</v>
      </c>
      <c r="C32" s="207"/>
      <c r="D32" s="208">
        <v>3358</v>
      </c>
      <c r="E32" s="208"/>
    </row>
    <row r="33" spans="1:5" s="104" customFormat="1" ht="18" customHeight="1" x14ac:dyDescent="0.15">
      <c r="A33" s="283"/>
      <c r="B33" s="207" t="s">
        <v>128</v>
      </c>
      <c r="C33" s="207"/>
      <c r="D33" s="208">
        <v>572</v>
      </c>
      <c r="E33" s="208"/>
    </row>
    <row r="34" spans="1:5" s="104" customFormat="1" ht="18" customHeight="1" x14ac:dyDescent="0.15">
      <c r="A34" s="283"/>
      <c r="B34" s="211" t="s">
        <v>599</v>
      </c>
      <c r="C34" s="212"/>
      <c r="D34" s="213">
        <v>139695</v>
      </c>
      <c r="E34" s="212"/>
    </row>
    <row r="35" spans="1:5" s="104" customFormat="1" ht="18" customHeight="1" x14ac:dyDescent="0.15">
      <c r="A35" s="283"/>
      <c r="B35" s="207" t="s">
        <v>600</v>
      </c>
      <c r="C35" s="207" t="s">
        <v>674</v>
      </c>
      <c r="D35" s="208">
        <v>662384</v>
      </c>
      <c r="E35" s="207" t="s">
        <v>652</v>
      </c>
    </row>
    <row r="36" spans="1:5" s="104" customFormat="1" ht="18" customHeight="1" x14ac:dyDescent="0.15">
      <c r="A36" s="283"/>
      <c r="B36" s="207" t="s">
        <v>601</v>
      </c>
      <c r="C36" s="207" t="s">
        <v>674</v>
      </c>
      <c r="D36" s="208">
        <v>386406</v>
      </c>
      <c r="E36" s="207" t="s">
        <v>653</v>
      </c>
    </row>
    <row r="37" spans="1:5" s="104" customFormat="1" ht="18" customHeight="1" x14ac:dyDescent="0.15">
      <c r="A37" s="283"/>
      <c r="B37" s="207" t="s">
        <v>602</v>
      </c>
      <c r="C37" s="207" t="s">
        <v>674</v>
      </c>
      <c r="D37" s="208">
        <v>250897</v>
      </c>
      <c r="E37" s="207" t="s">
        <v>654</v>
      </c>
    </row>
    <row r="38" spans="1:5" s="104" customFormat="1" ht="18" customHeight="1" x14ac:dyDescent="0.15">
      <c r="A38" s="283"/>
      <c r="B38" s="207" t="s">
        <v>551</v>
      </c>
      <c r="C38" s="207"/>
      <c r="D38" s="208">
        <v>278913</v>
      </c>
      <c r="E38" s="208"/>
    </row>
    <row r="39" spans="1:5" s="104" customFormat="1" ht="18" customHeight="1" x14ac:dyDescent="0.15">
      <c r="A39" s="283"/>
      <c r="B39" s="211" t="s">
        <v>603</v>
      </c>
      <c r="C39" s="212"/>
      <c r="D39" s="213">
        <v>1578600</v>
      </c>
      <c r="E39" s="212"/>
    </row>
    <row r="40" spans="1:5" s="104" customFormat="1" ht="18" customHeight="1" x14ac:dyDescent="0.15">
      <c r="A40" s="283"/>
      <c r="B40" s="207" t="s">
        <v>128</v>
      </c>
      <c r="C40" s="207"/>
      <c r="D40" s="208">
        <v>2546</v>
      </c>
      <c r="E40" s="208"/>
    </row>
    <row r="41" spans="1:5" s="104" customFormat="1" ht="18" customHeight="1" x14ac:dyDescent="0.15">
      <c r="A41" s="283"/>
      <c r="B41" s="211" t="s">
        <v>604</v>
      </c>
      <c r="C41" s="212"/>
      <c r="D41" s="213">
        <v>2546</v>
      </c>
      <c r="E41" s="212"/>
    </row>
    <row r="42" spans="1:5" s="104" customFormat="1" ht="18" customHeight="1" x14ac:dyDescent="0.15">
      <c r="A42" s="283"/>
      <c r="B42" s="207" t="s">
        <v>605</v>
      </c>
      <c r="C42" s="207"/>
      <c r="D42" s="208">
        <v>1186</v>
      </c>
      <c r="E42" s="208"/>
    </row>
    <row r="43" spans="1:5" s="104" customFormat="1" ht="18" customHeight="1" x14ac:dyDescent="0.15">
      <c r="A43" s="283"/>
      <c r="B43" s="211" t="s">
        <v>606</v>
      </c>
      <c r="C43" s="212"/>
      <c r="D43" s="213">
        <v>1186</v>
      </c>
      <c r="E43" s="212"/>
    </row>
    <row r="44" spans="1:5" s="104" customFormat="1" ht="18" customHeight="1" x14ac:dyDescent="0.15">
      <c r="A44" s="283"/>
      <c r="B44" s="207" t="s">
        <v>607</v>
      </c>
      <c r="C44" s="207"/>
      <c r="D44" s="208">
        <v>129</v>
      </c>
      <c r="E44" s="208"/>
    </row>
    <row r="45" spans="1:5" s="104" customFormat="1" ht="18" customHeight="1" x14ac:dyDescent="0.15">
      <c r="A45" s="283"/>
      <c r="B45" s="211" t="s">
        <v>608</v>
      </c>
      <c r="C45" s="212"/>
      <c r="D45" s="213">
        <v>129</v>
      </c>
      <c r="E45" s="212"/>
    </row>
    <row r="46" spans="1:5" s="104" customFormat="1" ht="18" customHeight="1" x14ac:dyDescent="0.15">
      <c r="A46" s="283"/>
      <c r="B46" s="207" t="s">
        <v>609</v>
      </c>
      <c r="C46" s="207"/>
      <c r="D46" s="208">
        <v>33480</v>
      </c>
      <c r="E46" s="208"/>
    </row>
    <row r="47" spans="1:5" s="104" customFormat="1" ht="18" customHeight="1" x14ac:dyDescent="0.15">
      <c r="A47" s="283"/>
      <c r="B47" s="207" t="s">
        <v>678</v>
      </c>
      <c r="C47" s="207"/>
      <c r="D47" s="208">
        <v>3705</v>
      </c>
      <c r="E47" s="208"/>
    </row>
    <row r="48" spans="1:5" s="104" customFormat="1" ht="18" customHeight="1" x14ac:dyDescent="0.15">
      <c r="A48" s="283"/>
      <c r="B48" s="211" t="s">
        <v>610</v>
      </c>
      <c r="C48" s="212"/>
      <c r="D48" s="213">
        <v>37185</v>
      </c>
      <c r="E48" s="212"/>
    </row>
    <row r="49" spans="1:5" s="104" customFormat="1" ht="18" customHeight="1" x14ac:dyDescent="0.15">
      <c r="A49" s="283"/>
      <c r="B49" s="207" t="s">
        <v>655</v>
      </c>
      <c r="C49" s="207"/>
      <c r="D49" s="208">
        <v>-1135</v>
      </c>
      <c r="E49" s="208"/>
    </row>
    <row r="50" spans="1:5" s="104" customFormat="1" ht="18" customHeight="1" x14ac:dyDescent="0.15">
      <c r="A50" s="283"/>
      <c r="B50" s="207" t="s">
        <v>656</v>
      </c>
      <c r="C50" s="207"/>
      <c r="D50" s="208">
        <v>-2607</v>
      </c>
      <c r="E50" s="208"/>
    </row>
    <row r="51" spans="1:5" s="104" customFormat="1" ht="18" customHeight="1" x14ac:dyDescent="0.15">
      <c r="A51" s="283"/>
      <c r="B51" s="211" t="s">
        <v>611</v>
      </c>
      <c r="C51" s="212"/>
      <c r="D51" s="213">
        <v>-3742</v>
      </c>
      <c r="E51" s="212"/>
    </row>
    <row r="52" spans="1:5" s="104" customFormat="1" ht="18" customHeight="1" x14ac:dyDescent="0.15">
      <c r="A52" s="109" t="s">
        <v>42</v>
      </c>
      <c r="B52" s="210"/>
      <c r="C52" s="210"/>
      <c r="D52" s="208">
        <v>4387092</v>
      </c>
      <c r="E52" s="210"/>
    </row>
  </sheetData>
  <mergeCells count="2">
    <mergeCell ref="A6:A8"/>
    <mergeCell ref="A9:A51"/>
  </mergeCells>
  <phoneticPr fontId="2"/>
  <printOptions horizontalCentered="1"/>
  <pageMargins left="0.39370078740157483" right="0.39370078740157483" top="0.39370078740157483" bottom="0.39370078740157483" header="0.19685039370078741" footer="0.19685039370078741"/>
  <pageSetup paperSize="9" scale="63" orientation="landscape" r:id="rId1"/>
  <headerFooter>
    <oddHeader xml:space="preserve">&amp;R&amp;9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K81"/>
  <sheetViews>
    <sheetView topLeftCell="A13" workbookViewId="0"/>
  </sheetViews>
  <sheetFormatPr defaultColWidth="8.875" defaultRowHeight="11.25" x14ac:dyDescent="0.15"/>
  <cols>
    <col min="1" max="2" width="17.125" style="14" customWidth="1"/>
    <col min="3" max="9" width="23.625" style="14" customWidth="1"/>
    <col min="10" max="10" width="9.75" style="14" bestFit="1" customWidth="1"/>
    <col min="11" max="13" width="8.875" style="14"/>
    <col min="14" max="14" width="9.75" style="14" bestFit="1" customWidth="1"/>
    <col min="15" max="16384" width="8.875" style="14"/>
  </cols>
  <sheetData>
    <row r="1" spans="1:9" ht="21" x14ac:dyDescent="0.2">
      <c r="A1" s="13" t="s">
        <v>354</v>
      </c>
    </row>
    <row r="2" spans="1:9" ht="13.5" x14ac:dyDescent="0.15">
      <c r="A2" s="15"/>
    </row>
    <row r="3" spans="1:9" ht="13.5" x14ac:dyDescent="0.15">
      <c r="A3" s="15"/>
    </row>
    <row r="4" spans="1:9" ht="13.5" x14ac:dyDescent="0.15">
      <c r="E4" s="17" t="s">
        <v>696</v>
      </c>
      <c r="F4" s="17"/>
      <c r="G4" s="17"/>
      <c r="H4" s="17"/>
      <c r="I4" s="17"/>
    </row>
    <row r="5" spans="1:9" ht="22.5" customHeight="1" x14ac:dyDescent="0.15">
      <c r="A5" s="75" t="s">
        <v>120</v>
      </c>
      <c r="B5" s="75" t="s">
        <v>115</v>
      </c>
      <c r="C5" s="272" t="s">
        <v>121</v>
      </c>
      <c r="D5" s="272"/>
      <c r="E5" s="75" t="s">
        <v>122</v>
      </c>
      <c r="F5" s="59"/>
      <c r="G5" s="59"/>
      <c r="H5" s="59"/>
      <c r="I5" s="59"/>
    </row>
    <row r="6" spans="1:9" s="104" customFormat="1" ht="18" customHeight="1" x14ac:dyDescent="0.15">
      <c r="A6" s="285" t="s">
        <v>123</v>
      </c>
      <c r="B6" s="285" t="s">
        <v>124</v>
      </c>
      <c r="C6" s="283" t="s">
        <v>679</v>
      </c>
      <c r="D6" s="284"/>
      <c r="E6" s="122">
        <v>930710</v>
      </c>
    </row>
    <row r="7" spans="1:9" s="104" customFormat="1" ht="18" customHeight="1" x14ac:dyDescent="0.15">
      <c r="A7" s="285"/>
      <c r="B7" s="285"/>
      <c r="C7" s="283" t="s">
        <v>680</v>
      </c>
      <c r="D7" s="284"/>
      <c r="E7" s="122">
        <v>57471</v>
      </c>
    </row>
    <row r="8" spans="1:9" s="104" customFormat="1" ht="18" customHeight="1" x14ac:dyDescent="0.15">
      <c r="A8" s="285"/>
      <c r="B8" s="285"/>
      <c r="C8" s="283" t="s">
        <v>681</v>
      </c>
      <c r="D8" s="284"/>
      <c r="E8" s="122">
        <v>819</v>
      </c>
    </row>
    <row r="9" spans="1:9" s="104" customFormat="1" ht="18" customHeight="1" x14ac:dyDescent="0.15">
      <c r="A9" s="285"/>
      <c r="B9" s="285"/>
      <c r="C9" s="283" t="s">
        <v>682</v>
      </c>
      <c r="D9" s="284"/>
      <c r="E9" s="122">
        <v>1874</v>
      </c>
    </row>
    <row r="10" spans="1:9" s="104" customFormat="1" ht="18" customHeight="1" x14ac:dyDescent="0.15">
      <c r="A10" s="285"/>
      <c r="B10" s="285"/>
      <c r="C10" s="283" t="s">
        <v>683</v>
      </c>
      <c r="D10" s="284"/>
      <c r="E10" s="122">
        <v>1018</v>
      </c>
    </row>
    <row r="11" spans="1:9" s="104" customFormat="1" ht="18" customHeight="1" x14ac:dyDescent="0.15">
      <c r="A11" s="285"/>
      <c r="B11" s="285"/>
      <c r="C11" s="283" t="s">
        <v>684</v>
      </c>
      <c r="D11" s="284"/>
      <c r="E11" s="122">
        <v>219993</v>
      </c>
    </row>
    <row r="12" spans="1:9" s="104" customFormat="1" ht="18" customHeight="1" x14ac:dyDescent="0.15">
      <c r="A12" s="285"/>
      <c r="B12" s="285"/>
      <c r="C12" s="283" t="s">
        <v>685</v>
      </c>
      <c r="D12" s="284"/>
      <c r="E12" s="122">
        <v>8715</v>
      </c>
    </row>
    <row r="13" spans="1:9" s="104" customFormat="1" ht="18" customHeight="1" x14ac:dyDescent="0.15">
      <c r="A13" s="285"/>
      <c r="B13" s="285"/>
      <c r="C13" s="283" t="s">
        <v>686</v>
      </c>
      <c r="D13" s="284"/>
      <c r="E13" s="122">
        <v>1838</v>
      </c>
    </row>
    <row r="14" spans="1:9" s="104" customFormat="1" ht="18" customHeight="1" x14ac:dyDescent="0.15">
      <c r="A14" s="285"/>
      <c r="B14" s="285"/>
      <c r="C14" s="283" t="s">
        <v>687</v>
      </c>
      <c r="D14" s="284"/>
      <c r="E14" s="122">
        <v>16526</v>
      </c>
    </row>
    <row r="15" spans="1:9" s="104" customFormat="1" ht="18" customHeight="1" x14ac:dyDescent="0.15">
      <c r="A15" s="285"/>
      <c r="B15" s="285"/>
      <c r="C15" s="283" t="s">
        <v>688</v>
      </c>
      <c r="D15" s="284"/>
      <c r="E15" s="122">
        <v>2809787</v>
      </c>
    </row>
    <row r="16" spans="1:9" s="104" customFormat="1" ht="18" customHeight="1" x14ac:dyDescent="0.15">
      <c r="A16" s="285"/>
      <c r="B16" s="285"/>
      <c r="C16" s="283" t="s">
        <v>689</v>
      </c>
      <c r="D16" s="284"/>
      <c r="E16" s="122">
        <v>1187</v>
      </c>
    </row>
    <row r="17" spans="1:5" s="104" customFormat="1" ht="18" customHeight="1" x14ac:dyDescent="0.15">
      <c r="A17" s="285"/>
      <c r="B17" s="285"/>
      <c r="C17" s="283" t="s">
        <v>690</v>
      </c>
      <c r="D17" s="284"/>
      <c r="E17" s="122">
        <v>27385</v>
      </c>
    </row>
    <row r="18" spans="1:5" s="104" customFormat="1" ht="18" customHeight="1" x14ac:dyDescent="0.15">
      <c r="A18" s="285"/>
      <c r="B18" s="285"/>
      <c r="C18" s="283" t="s">
        <v>691</v>
      </c>
      <c r="D18" s="284"/>
      <c r="E18" s="122">
        <v>21758</v>
      </c>
    </row>
    <row r="19" spans="1:5" s="104" customFormat="1" ht="18" customHeight="1" x14ac:dyDescent="0.15">
      <c r="A19" s="285"/>
      <c r="B19" s="285"/>
      <c r="C19" s="283" t="s">
        <v>561</v>
      </c>
      <c r="D19" s="284"/>
      <c r="E19" s="122">
        <v>4940</v>
      </c>
    </row>
    <row r="20" spans="1:5" s="104" customFormat="1" ht="18" customHeight="1" x14ac:dyDescent="0.15">
      <c r="A20" s="285"/>
      <c r="B20" s="285"/>
      <c r="C20" s="285" t="s">
        <v>72</v>
      </c>
      <c r="D20" s="284"/>
      <c r="E20" s="122">
        <v>4104020</v>
      </c>
    </row>
    <row r="21" spans="1:5" s="104" customFormat="1" ht="18" customHeight="1" x14ac:dyDescent="0.15">
      <c r="A21" s="285"/>
      <c r="B21" s="285" t="s">
        <v>129</v>
      </c>
      <c r="C21" s="286" t="s">
        <v>130</v>
      </c>
      <c r="D21" s="108" t="s">
        <v>131</v>
      </c>
      <c r="E21" s="122">
        <v>411187</v>
      </c>
    </row>
    <row r="22" spans="1:5" s="104" customFormat="1" ht="18" customHeight="1" x14ac:dyDescent="0.15">
      <c r="A22" s="285"/>
      <c r="B22" s="285"/>
      <c r="C22" s="285"/>
      <c r="D22" s="108" t="s">
        <v>562</v>
      </c>
      <c r="E22" s="122">
        <v>0</v>
      </c>
    </row>
    <row r="23" spans="1:5" s="104" customFormat="1" ht="18" customHeight="1" x14ac:dyDescent="0.15">
      <c r="A23" s="285"/>
      <c r="B23" s="285"/>
      <c r="C23" s="285"/>
      <c r="D23" s="109" t="s">
        <v>132</v>
      </c>
      <c r="E23" s="122">
        <v>411187</v>
      </c>
    </row>
    <row r="24" spans="1:5" s="104" customFormat="1" ht="18" customHeight="1" x14ac:dyDescent="0.15">
      <c r="A24" s="285"/>
      <c r="B24" s="285"/>
      <c r="C24" s="286" t="s">
        <v>133</v>
      </c>
      <c r="D24" s="108" t="s">
        <v>131</v>
      </c>
      <c r="E24" s="122">
        <v>631876</v>
      </c>
    </row>
    <row r="25" spans="1:5" s="104" customFormat="1" ht="18" customHeight="1" x14ac:dyDescent="0.15">
      <c r="A25" s="285"/>
      <c r="B25" s="285"/>
      <c r="C25" s="285"/>
      <c r="D25" s="108" t="s">
        <v>562</v>
      </c>
      <c r="E25" s="122">
        <v>456546</v>
      </c>
    </row>
    <row r="26" spans="1:5" s="104" customFormat="1" ht="18" customHeight="1" x14ac:dyDescent="0.15">
      <c r="A26" s="285"/>
      <c r="B26" s="285"/>
      <c r="C26" s="285"/>
      <c r="D26" s="109" t="s">
        <v>132</v>
      </c>
      <c r="E26" s="122">
        <v>1088422</v>
      </c>
    </row>
    <row r="27" spans="1:5" s="104" customFormat="1" ht="18" customHeight="1" x14ac:dyDescent="0.15">
      <c r="A27" s="284"/>
      <c r="B27" s="284"/>
      <c r="C27" s="285" t="s">
        <v>72</v>
      </c>
      <c r="D27" s="284"/>
      <c r="E27" s="122">
        <v>1499609</v>
      </c>
    </row>
    <row r="28" spans="1:5" s="104" customFormat="1" ht="18" customHeight="1" x14ac:dyDescent="0.15">
      <c r="A28" s="284"/>
      <c r="B28" s="296" t="s">
        <v>42</v>
      </c>
      <c r="C28" s="297"/>
      <c r="D28" s="297"/>
      <c r="E28" s="129">
        <v>5603629</v>
      </c>
    </row>
    <row r="29" spans="1:5" s="104" customFormat="1" ht="18" customHeight="1" x14ac:dyDescent="0.15">
      <c r="A29" s="285" t="s">
        <v>134</v>
      </c>
      <c r="B29" s="285" t="s">
        <v>124</v>
      </c>
      <c r="C29" s="283" t="s">
        <v>612</v>
      </c>
      <c r="D29" s="284"/>
      <c r="E29" s="122">
        <v>500551</v>
      </c>
    </row>
    <row r="30" spans="1:5" s="104" customFormat="1" ht="18" customHeight="1" x14ac:dyDescent="0.15">
      <c r="A30" s="285"/>
      <c r="B30" s="285"/>
      <c r="C30" s="283" t="s">
        <v>613</v>
      </c>
      <c r="D30" s="284"/>
      <c r="E30" s="122">
        <v>169761</v>
      </c>
    </row>
    <row r="31" spans="1:5" s="104" customFormat="1" ht="18" customHeight="1" x14ac:dyDescent="0.15">
      <c r="A31" s="285"/>
      <c r="B31" s="285"/>
      <c r="C31" s="283" t="s">
        <v>561</v>
      </c>
      <c r="D31" s="284"/>
      <c r="E31" s="122">
        <v>-8684</v>
      </c>
    </row>
    <row r="32" spans="1:5" s="104" customFormat="1" ht="18" customHeight="1" x14ac:dyDescent="0.15">
      <c r="A32" s="285"/>
      <c r="B32" s="285"/>
      <c r="C32" s="296" t="s">
        <v>614</v>
      </c>
      <c r="D32" s="296"/>
      <c r="E32" s="129">
        <v>661628</v>
      </c>
    </row>
    <row r="33" spans="1:5" s="104" customFormat="1" ht="18" customHeight="1" x14ac:dyDescent="0.15">
      <c r="A33" s="285"/>
      <c r="B33" s="285"/>
      <c r="C33" s="283" t="s">
        <v>615</v>
      </c>
      <c r="D33" s="284"/>
      <c r="E33" s="122">
        <v>97408</v>
      </c>
    </row>
    <row r="34" spans="1:5" s="104" customFormat="1" ht="18" customHeight="1" x14ac:dyDescent="0.15">
      <c r="A34" s="285"/>
      <c r="B34" s="285"/>
      <c r="C34" s="283" t="s">
        <v>616</v>
      </c>
      <c r="D34" s="284"/>
      <c r="E34" s="122">
        <v>51087</v>
      </c>
    </row>
    <row r="35" spans="1:5" s="104" customFormat="1" ht="18" customHeight="1" x14ac:dyDescent="0.15">
      <c r="A35" s="285"/>
      <c r="B35" s="285"/>
      <c r="C35" s="283" t="s">
        <v>561</v>
      </c>
      <c r="D35" s="284"/>
      <c r="E35" s="122">
        <v>452</v>
      </c>
    </row>
    <row r="36" spans="1:5" s="104" customFormat="1" ht="18" customHeight="1" x14ac:dyDescent="0.15">
      <c r="A36" s="285"/>
      <c r="B36" s="285"/>
      <c r="C36" s="296" t="s">
        <v>617</v>
      </c>
      <c r="D36" s="296"/>
      <c r="E36" s="129">
        <v>148947</v>
      </c>
    </row>
    <row r="37" spans="1:5" s="104" customFormat="1" ht="18" customHeight="1" x14ac:dyDescent="0.15">
      <c r="A37" s="285"/>
      <c r="B37" s="285"/>
      <c r="C37" s="283" t="s">
        <v>618</v>
      </c>
      <c r="D37" s="284"/>
      <c r="E37" s="122">
        <v>344898</v>
      </c>
    </row>
    <row r="38" spans="1:5" s="104" customFormat="1" ht="18" customHeight="1" x14ac:dyDescent="0.15">
      <c r="A38" s="285"/>
      <c r="B38" s="285"/>
      <c r="C38" s="298" t="s">
        <v>657</v>
      </c>
      <c r="D38" s="299"/>
      <c r="E38" s="122">
        <v>469661</v>
      </c>
    </row>
    <row r="39" spans="1:5" s="104" customFormat="1" ht="18" customHeight="1" x14ac:dyDescent="0.15">
      <c r="A39" s="285"/>
      <c r="B39" s="285"/>
      <c r="C39" s="283" t="s">
        <v>619</v>
      </c>
      <c r="D39" s="284"/>
      <c r="E39" s="122">
        <v>260838</v>
      </c>
    </row>
    <row r="40" spans="1:5" s="104" customFormat="1" ht="18" customHeight="1" x14ac:dyDescent="0.15">
      <c r="A40" s="285"/>
      <c r="B40" s="285"/>
      <c r="C40" s="283" t="s">
        <v>561</v>
      </c>
      <c r="D40" s="284"/>
      <c r="E40" s="122">
        <v>2206</v>
      </c>
    </row>
    <row r="41" spans="1:5" s="104" customFormat="1" ht="18" customHeight="1" x14ac:dyDescent="0.15">
      <c r="A41" s="285"/>
      <c r="B41" s="285"/>
      <c r="C41" s="296" t="s">
        <v>620</v>
      </c>
      <c r="D41" s="296"/>
      <c r="E41" s="129">
        <v>1077602</v>
      </c>
    </row>
    <row r="42" spans="1:5" s="104" customFormat="1" ht="18" customHeight="1" x14ac:dyDescent="0.15">
      <c r="A42" s="285"/>
      <c r="B42" s="285"/>
      <c r="C42" s="283" t="s">
        <v>559</v>
      </c>
      <c r="D42" s="284"/>
      <c r="E42" s="122">
        <v>1662</v>
      </c>
    </row>
    <row r="43" spans="1:5" s="104" customFormat="1" ht="18" customHeight="1" x14ac:dyDescent="0.15">
      <c r="A43" s="285"/>
      <c r="B43" s="285"/>
      <c r="C43" s="283" t="s">
        <v>621</v>
      </c>
      <c r="D43" s="284"/>
      <c r="E43" s="122">
        <v>156149</v>
      </c>
    </row>
    <row r="44" spans="1:5" s="104" customFormat="1" ht="18" customHeight="1" x14ac:dyDescent="0.15">
      <c r="A44" s="285"/>
      <c r="B44" s="285"/>
      <c r="C44" s="283" t="s">
        <v>561</v>
      </c>
      <c r="D44" s="284"/>
      <c r="E44" s="122">
        <v>-7</v>
      </c>
    </row>
    <row r="45" spans="1:5" s="104" customFormat="1" ht="18" customHeight="1" x14ac:dyDescent="0.15">
      <c r="A45" s="285"/>
      <c r="B45" s="285"/>
      <c r="C45" s="296" t="s">
        <v>622</v>
      </c>
      <c r="D45" s="296"/>
      <c r="E45" s="129">
        <v>157803</v>
      </c>
    </row>
    <row r="46" spans="1:5" s="104" customFormat="1" ht="18" customHeight="1" x14ac:dyDescent="0.15">
      <c r="A46" s="285"/>
      <c r="B46" s="285"/>
      <c r="C46" s="283" t="s">
        <v>623</v>
      </c>
      <c r="D46" s="284"/>
      <c r="E46" s="122">
        <v>232669</v>
      </c>
    </row>
    <row r="47" spans="1:5" s="104" customFormat="1" ht="18" customHeight="1" x14ac:dyDescent="0.15">
      <c r="A47" s="285"/>
      <c r="B47" s="285"/>
      <c r="C47" s="296" t="s">
        <v>624</v>
      </c>
      <c r="D47" s="296"/>
      <c r="E47" s="129">
        <v>232669</v>
      </c>
    </row>
    <row r="48" spans="1:5" s="104" customFormat="1" ht="18" customHeight="1" x14ac:dyDescent="0.15">
      <c r="A48" s="285"/>
      <c r="B48" s="285"/>
      <c r="C48" s="283" t="s">
        <v>623</v>
      </c>
      <c r="D48" s="284"/>
      <c r="E48" s="122">
        <v>4112</v>
      </c>
    </row>
    <row r="49" spans="1:11" s="104" customFormat="1" ht="18" customHeight="1" x14ac:dyDescent="0.15">
      <c r="A49" s="285"/>
      <c r="B49" s="285"/>
      <c r="C49" s="296" t="s">
        <v>625</v>
      </c>
      <c r="D49" s="296"/>
      <c r="E49" s="129">
        <v>4112</v>
      </c>
    </row>
    <row r="50" spans="1:11" s="104" customFormat="1" ht="18" customHeight="1" x14ac:dyDescent="0.15">
      <c r="A50" s="285"/>
      <c r="B50" s="285"/>
      <c r="C50" s="283" t="s">
        <v>623</v>
      </c>
      <c r="D50" s="284"/>
      <c r="E50" s="122">
        <v>158450</v>
      </c>
    </row>
    <row r="51" spans="1:11" s="104" customFormat="1" ht="18" customHeight="1" x14ac:dyDescent="0.15">
      <c r="A51" s="285"/>
      <c r="B51" s="285"/>
      <c r="C51" s="296" t="s">
        <v>626</v>
      </c>
      <c r="D51" s="296"/>
      <c r="E51" s="129">
        <v>158450</v>
      </c>
    </row>
    <row r="52" spans="1:11" s="104" customFormat="1" ht="18" customHeight="1" x14ac:dyDescent="0.15">
      <c r="A52" s="285"/>
      <c r="B52" s="285"/>
      <c r="C52" s="285" t="s">
        <v>72</v>
      </c>
      <c r="D52" s="284"/>
      <c r="E52" s="122">
        <v>2441211</v>
      </c>
      <c r="J52" s="130"/>
      <c r="K52" s="131"/>
    </row>
    <row r="53" spans="1:11" s="104" customFormat="1" ht="18" customHeight="1" x14ac:dyDescent="0.15">
      <c r="A53" s="285"/>
      <c r="B53" s="285" t="s">
        <v>129</v>
      </c>
      <c r="C53" s="286" t="s">
        <v>130</v>
      </c>
      <c r="D53" s="108" t="s">
        <v>131</v>
      </c>
      <c r="E53" s="122">
        <v>0</v>
      </c>
    </row>
    <row r="54" spans="1:11" s="104" customFormat="1" ht="18" customHeight="1" x14ac:dyDescent="0.15">
      <c r="A54" s="285"/>
      <c r="B54" s="285"/>
      <c r="C54" s="285"/>
      <c r="D54" s="108" t="s">
        <v>562</v>
      </c>
      <c r="E54" s="122">
        <v>0</v>
      </c>
    </row>
    <row r="55" spans="1:11" s="104" customFormat="1" ht="18" customHeight="1" x14ac:dyDescent="0.15">
      <c r="A55" s="285"/>
      <c r="B55" s="285"/>
      <c r="C55" s="285"/>
      <c r="D55" s="109" t="s">
        <v>132</v>
      </c>
      <c r="E55" s="122">
        <v>0</v>
      </c>
    </row>
    <row r="56" spans="1:11" s="104" customFormat="1" ht="18" customHeight="1" x14ac:dyDescent="0.15">
      <c r="A56" s="285"/>
      <c r="B56" s="285"/>
      <c r="C56" s="286" t="s">
        <v>133</v>
      </c>
      <c r="D56" s="108" t="s">
        <v>131</v>
      </c>
      <c r="E56" s="122">
        <v>532074</v>
      </c>
    </row>
    <row r="57" spans="1:11" s="104" customFormat="1" ht="18" customHeight="1" x14ac:dyDescent="0.15">
      <c r="A57" s="285"/>
      <c r="B57" s="285"/>
      <c r="C57" s="285"/>
      <c r="D57" s="108" t="s">
        <v>562</v>
      </c>
      <c r="E57" s="122">
        <v>1445574</v>
      </c>
    </row>
    <row r="58" spans="1:11" s="104" customFormat="1" ht="18" customHeight="1" x14ac:dyDescent="0.15">
      <c r="A58" s="285"/>
      <c r="B58" s="285"/>
      <c r="C58" s="285"/>
      <c r="D58" s="109" t="s">
        <v>132</v>
      </c>
      <c r="E58" s="122">
        <v>1977648</v>
      </c>
    </row>
    <row r="59" spans="1:11" s="104" customFormat="1" ht="18" customHeight="1" x14ac:dyDescent="0.15">
      <c r="A59" s="284"/>
      <c r="B59" s="284"/>
      <c r="C59" s="285" t="s">
        <v>72</v>
      </c>
      <c r="D59" s="284"/>
      <c r="E59" s="122">
        <v>1977648</v>
      </c>
    </row>
    <row r="60" spans="1:11" s="104" customFormat="1" ht="18" customHeight="1" x14ac:dyDescent="0.15">
      <c r="A60" s="284"/>
      <c r="B60" s="296" t="s">
        <v>42</v>
      </c>
      <c r="C60" s="297"/>
      <c r="D60" s="297"/>
      <c r="E60" s="129">
        <v>4418859</v>
      </c>
    </row>
    <row r="61" spans="1:11" s="104" customFormat="1" ht="18" customHeight="1" x14ac:dyDescent="0.15">
      <c r="A61" s="285" t="s">
        <v>627</v>
      </c>
      <c r="B61" s="285" t="s">
        <v>124</v>
      </c>
      <c r="C61" s="283" t="s">
        <v>619</v>
      </c>
      <c r="D61" s="284"/>
      <c r="E61" s="122">
        <v>-891244</v>
      </c>
    </row>
    <row r="62" spans="1:11" s="104" customFormat="1" ht="18" customHeight="1" x14ac:dyDescent="0.15">
      <c r="A62" s="285"/>
      <c r="B62" s="285"/>
      <c r="C62" s="283"/>
      <c r="D62" s="284"/>
      <c r="E62" s="122">
        <v>0</v>
      </c>
    </row>
    <row r="63" spans="1:11" s="104" customFormat="1" ht="18" customHeight="1" x14ac:dyDescent="0.15">
      <c r="A63" s="285"/>
      <c r="B63" s="285"/>
      <c r="C63" s="285" t="s">
        <v>72</v>
      </c>
      <c r="D63" s="284"/>
      <c r="E63" s="122">
        <v>-891244</v>
      </c>
    </row>
    <row r="64" spans="1:11" s="104" customFormat="1" ht="18" customHeight="1" x14ac:dyDescent="0.15">
      <c r="A64" s="285"/>
      <c r="B64" s="285" t="s">
        <v>129</v>
      </c>
      <c r="C64" s="286" t="s">
        <v>130</v>
      </c>
      <c r="D64" s="108" t="s">
        <v>131</v>
      </c>
      <c r="E64" s="122">
        <v>0</v>
      </c>
    </row>
    <row r="65" spans="1:5" s="104" customFormat="1" ht="18" customHeight="1" x14ac:dyDescent="0.15">
      <c r="A65" s="285"/>
      <c r="B65" s="285"/>
      <c r="C65" s="285"/>
      <c r="D65" s="108" t="s">
        <v>562</v>
      </c>
      <c r="E65" s="122">
        <v>0</v>
      </c>
    </row>
    <row r="66" spans="1:5" s="104" customFormat="1" ht="18" customHeight="1" x14ac:dyDescent="0.15">
      <c r="A66" s="285"/>
      <c r="B66" s="285"/>
      <c r="C66" s="285"/>
      <c r="D66" s="109" t="s">
        <v>132</v>
      </c>
      <c r="E66" s="122">
        <v>0</v>
      </c>
    </row>
    <row r="67" spans="1:5" s="104" customFormat="1" ht="18" customHeight="1" x14ac:dyDescent="0.15">
      <c r="A67" s="285"/>
      <c r="B67" s="285"/>
      <c r="C67" s="286" t="s">
        <v>133</v>
      </c>
      <c r="D67" s="108" t="s">
        <v>131</v>
      </c>
      <c r="E67" s="122">
        <v>0</v>
      </c>
    </row>
    <row r="68" spans="1:5" s="104" customFormat="1" ht="18" customHeight="1" x14ac:dyDescent="0.15">
      <c r="A68" s="285"/>
      <c r="B68" s="285"/>
      <c r="C68" s="285"/>
      <c r="D68" s="108" t="s">
        <v>562</v>
      </c>
      <c r="E68" s="122">
        <v>0</v>
      </c>
    </row>
    <row r="69" spans="1:5" s="104" customFormat="1" ht="18" customHeight="1" x14ac:dyDescent="0.15">
      <c r="A69" s="285"/>
      <c r="B69" s="285"/>
      <c r="C69" s="285"/>
      <c r="D69" s="109" t="s">
        <v>132</v>
      </c>
      <c r="E69" s="122">
        <v>0</v>
      </c>
    </row>
    <row r="70" spans="1:5" s="104" customFormat="1" ht="18" customHeight="1" x14ac:dyDescent="0.15">
      <c r="A70" s="284"/>
      <c r="B70" s="284"/>
      <c r="C70" s="285" t="s">
        <v>72</v>
      </c>
      <c r="D70" s="284"/>
      <c r="E70" s="122">
        <v>0</v>
      </c>
    </row>
    <row r="71" spans="1:5" s="104" customFormat="1" ht="18" customHeight="1" x14ac:dyDescent="0.15">
      <c r="A71" s="284"/>
      <c r="B71" s="296" t="s">
        <v>42</v>
      </c>
      <c r="C71" s="297"/>
      <c r="D71" s="297"/>
      <c r="E71" s="129">
        <v>-891244</v>
      </c>
    </row>
    <row r="72" spans="1:5" s="104" customFormat="1" ht="18" customHeight="1" x14ac:dyDescent="0.15">
      <c r="A72" s="285" t="s">
        <v>628</v>
      </c>
      <c r="B72" s="109" t="s">
        <v>135</v>
      </c>
      <c r="C72" s="285" t="s">
        <v>72</v>
      </c>
      <c r="D72" s="284"/>
      <c r="E72" s="122">
        <v>5653987</v>
      </c>
    </row>
    <row r="73" spans="1:5" s="104" customFormat="1" ht="18" customHeight="1" x14ac:dyDescent="0.15">
      <c r="A73" s="285"/>
      <c r="B73" s="285" t="s">
        <v>129</v>
      </c>
      <c r="C73" s="286" t="s">
        <v>130</v>
      </c>
      <c r="D73" s="108" t="s">
        <v>131</v>
      </c>
      <c r="E73" s="122">
        <v>411187</v>
      </c>
    </row>
    <row r="74" spans="1:5" s="104" customFormat="1" ht="18" customHeight="1" x14ac:dyDescent="0.15">
      <c r="A74" s="285"/>
      <c r="B74" s="285"/>
      <c r="C74" s="285"/>
      <c r="D74" s="108" t="s">
        <v>562</v>
      </c>
      <c r="E74" s="122">
        <v>0</v>
      </c>
    </row>
    <row r="75" spans="1:5" s="104" customFormat="1" ht="18" customHeight="1" x14ac:dyDescent="0.15">
      <c r="A75" s="285"/>
      <c r="B75" s="285"/>
      <c r="C75" s="285"/>
      <c r="D75" s="109" t="s">
        <v>132</v>
      </c>
      <c r="E75" s="122">
        <v>411187</v>
      </c>
    </row>
    <row r="76" spans="1:5" s="104" customFormat="1" ht="18" customHeight="1" x14ac:dyDescent="0.15">
      <c r="A76" s="285"/>
      <c r="B76" s="285"/>
      <c r="C76" s="286" t="s">
        <v>133</v>
      </c>
      <c r="D76" s="108" t="s">
        <v>131</v>
      </c>
      <c r="E76" s="122">
        <v>1163950</v>
      </c>
    </row>
    <row r="77" spans="1:5" s="104" customFormat="1" ht="18" customHeight="1" x14ac:dyDescent="0.15">
      <c r="A77" s="285"/>
      <c r="B77" s="285"/>
      <c r="C77" s="285"/>
      <c r="D77" s="108" t="s">
        <v>562</v>
      </c>
      <c r="E77" s="122">
        <v>1902120</v>
      </c>
    </row>
    <row r="78" spans="1:5" s="104" customFormat="1" ht="18" customHeight="1" x14ac:dyDescent="0.15">
      <c r="A78" s="285"/>
      <c r="B78" s="285"/>
      <c r="C78" s="285"/>
      <c r="D78" s="109" t="s">
        <v>132</v>
      </c>
      <c r="E78" s="122">
        <v>3066070</v>
      </c>
    </row>
    <row r="79" spans="1:5" s="104" customFormat="1" ht="18" customHeight="1" x14ac:dyDescent="0.15">
      <c r="A79" s="284"/>
      <c r="B79" s="284"/>
      <c r="C79" s="285" t="s">
        <v>72</v>
      </c>
      <c r="D79" s="284"/>
      <c r="E79" s="122">
        <v>3477257</v>
      </c>
    </row>
    <row r="80" spans="1:5" s="104" customFormat="1" ht="18" customHeight="1" x14ac:dyDescent="0.15">
      <c r="A80" s="284"/>
      <c r="B80" s="296" t="s">
        <v>42</v>
      </c>
      <c r="C80" s="297"/>
      <c r="D80" s="297"/>
      <c r="E80" s="129">
        <v>9131244</v>
      </c>
    </row>
    <row r="81" spans="6:9" x14ac:dyDescent="0.15">
      <c r="F81" s="60"/>
      <c r="G81" s="60"/>
      <c r="H81" s="60"/>
      <c r="I81" s="60"/>
    </row>
  </sheetData>
  <mergeCells count="71">
    <mergeCell ref="C5:D5"/>
    <mergeCell ref="A6:A28"/>
    <mergeCell ref="B6:B20"/>
    <mergeCell ref="C6:D6"/>
    <mergeCell ref="C7:D7"/>
    <mergeCell ref="C8:D8"/>
    <mergeCell ref="C9:D9"/>
    <mergeCell ref="C10:D10"/>
    <mergeCell ref="C11:D11"/>
    <mergeCell ref="C12:D12"/>
    <mergeCell ref="C13:D13"/>
    <mergeCell ref="C14:D14"/>
    <mergeCell ref="C15:D15"/>
    <mergeCell ref="C16:D16"/>
    <mergeCell ref="C17:D17"/>
    <mergeCell ref="C19:D19"/>
    <mergeCell ref="C20:D20"/>
    <mergeCell ref="B21:B27"/>
    <mergeCell ref="C21:C23"/>
    <mergeCell ref="C24:C26"/>
    <mergeCell ref="C27:D27"/>
    <mergeCell ref="B28:D28"/>
    <mergeCell ref="A29:A60"/>
    <mergeCell ref="B29:B52"/>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67:C69"/>
    <mergeCell ref="C70:D70"/>
    <mergeCell ref="B71:D71"/>
    <mergeCell ref="C52:D52"/>
    <mergeCell ref="B53:B59"/>
    <mergeCell ref="C53:C55"/>
    <mergeCell ref="C56:C58"/>
    <mergeCell ref="C59:D59"/>
    <mergeCell ref="C18:D18"/>
    <mergeCell ref="A72:A80"/>
    <mergeCell ref="C72:D72"/>
    <mergeCell ref="B73:B79"/>
    <mergeCell ref="C73:C75"/>
    <mergeCell ref="C76:C78"/>
    <mergeCell ref="C79:D79"/>
    <mergeCell ref="B80:D80"/>
    <mergeCell ref="B60:D60"/>
    <mergeCell ref="A61:A71"/>
    <mergeCell ref="B61:B63"/>
    <mergeCell ref="C61:D61"/>
    <mergeCell ref="C62:D62"/>
    <mergeCell ref="C63:D63"/>
    <mergeCell ref="B64:B70"/>
    <mergeCell ref="C64:C66"/>
  </mergeCells>
  <phoneticPr fontId="2"/>
  <printOptions horizontalCentered="1"/>
  <pageMargins left="0.39370078740157483" right="0.39370078740157483" top="0.78740157480314965" bottom="0.39370078740157483" header="0.19685039370078741" footer="0.19685039370078741"/>
  <pageSetup paperSize="9" fitToHeight="0" orientation="landscape" r:id="rId1"/>
  <headerFooter>
    <oddHeader xml:space="preserve">&amp;R&amp;9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4B6D-7945-4322-ACB1-1AAE94AFD65C}">
  <sheetPr>
    <pageSetUpPr fitToPage="1"/>
  </sheetPr>
  <dimension ref="A1:E26"/>
  <sheetViews>
    <sheetView workbookViewId="0"/>
  </sheetViews>
  <sheetFormatPr defaultColWidth="8.875" defaultRowHeight="11.25" x14ac:dyDescent="0.15"/>
  <cols>
    <col min="1" max="1" width="30.875" style="180" customWidth="1"/>
    <col min="2" max="7" width="18.875" style="180" customWidth="1"/>
    <col min="8" max="16384" width="8.875" style="180"/>
  </cols>
  <sheetData>
    <row r="1" spans="1:5" ht="17.100000000000001" customHeight="1" x14ac:dyDescent="0.15">
      <c r="E1" s="192" t="s">
        <v>776</v>
      </c>
    </row>
    <row r="2" spans="1:5" ht="21" x14ac:dyDescent="0.15">
      <c r="A2" s="219" t="s">
        <v>777</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A5" s="191" t="s">
        <v>769</v>
      </c>
      <c r="E5" s="190" t="s">
        <v>768</v>
      </c>
    </row>
    <row r="6" spans="1:5" ht="27" customHeight="1" x14ac:dyDescent="0.15">
      <c r="A6" s="189" t="s">
        <v>147</v>
      </c>
      <c r="B6" s="189" t="s">
        <v>42</v>
      </c>
      <c r="C6" s="189" t="s">
        <v>241</v>
      </c>
      <c r="D6" s="189" t="s">
        <v>242</v>
      </c>
      <c r="E6" s="189"/>
    </row>
    <row r="7" spans="1:5" ht="17.100000000000001" customHeight="1" x14ac:dyDescent="0.15">
      <c r="A7" s="183" t="s">
        <v>243</v>
      </c>
      <c r="B7" s="193">
        <v>6209257</v>
      </c>
      <c r="C7" s="182">
        <v>11936288</v>
      </c>
      <c r="D7" s="182">
        <v>-5727030</v>
      </c>
      <c r="E7" s="184"/>
    </row>
    <row r="8" spans="1:5" ht="17.100000000000001" customHeight="1" x14ac:dyDescent="0.15">
      <c r="A8" s="187" t="s">
        <v>244</v>
      </c>
      <c r="B8" s="186">
        <v>-5792985</v>
      </c>
      <c r="C8" s="185"/>
      <c r="D8" s="186">
        <v>-5792985</v>
      </c>
      <c r="E8" s="185"/>
    </row>
    <row r="9" spans="1:5" ht="17.100000000000001" customHeight="1" x14ac:dyDescent="0.15">
      <c r="A9" s="187" t="s">
        <v>245</v>
      </c>
      <c r="B9" s="186">
        <v>5603629</v>
      </c>
      <c r="C9" s="185"/>
      <c r="D9" s="186">
        <v>5603629</v>
      </c>
      <c r="E9" s="185"/>
    </row>
    <row r="10" spans="1:5" ht="17.100000000000001" customHeight="1" x14ac:dyDescent="0.15">
      <c r="A10" s="187" t="s">
        <v>246</v>
      </c>
      <c r="B10" s="186">
        <v>4104020</v>
      </c>
      <c r="C10" s="185"/>
      <c r="D10" s="186">
        <v>4104020</v>
      </c>
      <c r="E10" s="185"/>
    </row>
    <row r="11" spans="1:5" ht="17.100000000000001" customHeight="1" x14ac:dyDescent="0.15">
      <c r="A11" s="187" t="s">
        <v>247</v>
      </c>
      <c r="B11" s="186">
        <v>1499609</v>
      </c>
      <c r="C11" s="185"/>
      <c r="D11" s="186">
        <v>1499609</v>
      </c>
      <c r="E11" s="185"/>
    </row>
    <row r="12" spans="1:5" ht="17.100000000000001" customHeight="1" x14ac:dyDescent="0.15">
      <c r="A12" s="183" t="s">
        <v>248</v>
      </c>
      <c r="B12" s="182">
        <v>-189356</v>
      </c>
      <c r="C12" s="184"/>
      <c r="D12" s="182">
        <v>-189356</v>
      </c>
      <c r="E12" s="184"/>
    </row>
    <row r="13" spans="1:5" ht="17.100000000000001" customHeight="1" x14ac:dyDescent="0.15">
      <c r="A13" s="187" t="s">
        <v>249</v>
      </c>
      <c r="B13" s="185"/>
      <c r="C13" s="188">
        <v>1869502</v>
      </c>
      <c r="D13" s="188">
        <v>-1869502</v>
      </c>
      <c r="E13" s="185"/>
    </row>
    <row r="14" spans="1:5" ht="17.100000000000001" customHeight="1" x14ac:dyDescent="0.15">
      <c r="A14" s="187" t="s">
        <v>250</v>
      </c>
      <c r="B14" s="185"/>
      <c r="C14" s="186">
        <v>2451580</v>
      </c>
      <c r="D14" s="186">
        <v>-2451580</v>
      </c>
      <c r="E14" s="185"/>
    </row>
    <row r="15" spans="1:5" ht="17.100000000000001" customHeight="1" x14ac:dyDescent="0.15">
      <c r="A15" s="187" t="s">
        <v>251</v>
      </c>
      <c r="B15" s="185"/>
      <c r="C15" s="186">
        <v>-392123</v>
      </c>
      <c r="D15" s="186">
        <v>392123</v>
      </c>
      <c r="E15" s="185"/>
    </row>
    <row r="16" spans="1:5" ht="17.100000000000001" customHeight="1" x14ac:dyDescent="0.15">
      <c r="A16" s="187" t="s">
        <v>252</v>
      </c>
      <c r="B16" s="185"/>
      <c r="C16" s="186">
        <v>607787</v>
      </c>
      <c r="D16" s="186">
        <v>-607787</v>
      </c>
      <c r="E16" s="185"/>
    </row>
    <row r="17" spans="1:5" ht="17.100000000000001" customHeight="1" x14ac:dyDescent="0.15">
      <c r="A17" s="187" t="s">
        <v>253</v>
      </c>
      <c r="B17" s="185"/>
      <c r="C17" s="186">
        <v>-797741</v>
      </c>
      <c r="D17" s="186">
        <v>797741</v>
      </c>
      <c r="E17" s="185"/>
    </row>
    <row r="18" spans="1:5" ht="17.100000000000001" customHeight="1" x14ac:dyDescent="0.15">
      <c r="A18" s="187" t="s">
        <v>254</v>
      </c>
      <c r="B18" s="186">
        <v>-1112</v>
      </c>
      <c r="C18" s="186">
        <v>-1112</v>
      </c>
      <c r="D18" s="185"/>
      <c r="E18" s="185"/>
    </row>
    <row r="19" spans="1:5" ht="17.100000000000001" customHeight="1" x14ac:dyDescent="0.15">
      <c r="A19" s="187" t="s">
        <v>255</v>
      </c>
      <c r="B19" s="186" t="s">
        <v>139</v>
      </c>
      <c r="C19" s="186" t="s">
        <v>139</v>
      </c>
      <c r="D19" s="185"/>
      <c r="E19" s="185"/>
    </row>
    <row r="20" spans="1:5" ht="17.100000000000001" customHeight="1" x14ac:dyDescent="0.15">
      <c r="A20" s="187" t="s">
        <v>256</v>
      </c>
      <c r="B20" s="186" t="s">
        <v>139</v>
      </c>
      <c r="C20" s="186" t="s">
        <v>139</v>
      </c>
      <c r="D20" s="186" t="s">
        <v>139</v>
      </c>
      <c r="E20" s="185"/>
    </row>
    <row r="21" spans="1:5" ht="17.100000000000001" customHeight="1" x14ac:dyDescent="0.15">
      <c r="A21" s="183" t="s">
        <v>257</v>
      </c>
      <c r="B21" s="193">
        <v>-190467</v>
      </c>
      <c r="C21" s="182">
        <v>1868390</v>
      </c>
      <c r="D21" s="182">
        <v>-2058858</v>
      </c>
      <c r="E21" s="184"/>
    </row>
    <row r="22" spans="1:5" ht="17.100000000000001" customHeight="1" x14ac:dyDescent="0.15">
      <c r="A22" s="183" t="s">
        <v>258</v>
      </c>
      <c r="B22" s="182">
        <v>6018790</v>
      </c>
      <c r="C22" s="182">
        <v>13804678</v>
      </c>
      <c r="D22" s="182">
        <v>-7785888</v>
      </c>
      <c r="E22" s="184"/>
    </row>
    <row r="23" spans="1:5" ht="17.100000000000001" customHeight="1" x14ac:dyDescent="0.15">
      <c r="A23" s="181"/>
      <c r="B23" s="181"/>
      <c r="C23" s="181"/>
      <c r="D23" s="181"/>
      <c r="E23" s="181"/>
    </row>
    <row r="24" spans="1:5" x14ac:dyDescent="0.15">
      <c r="A24" s="48" t="s">
        <v>771</v>
      </c>
    </row>
    <row r="25" spans="1:5" x14ac:dyDescent="0.15">
      <c r="A25" s="48" t="s">
        <v>772</v>
      </c>
    </row>
    <row r="26" spans="1:5" x14ac:dyDescent="0.15">
      <c r="A26" s="4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14"/>
  <sheetViews>
    <sheetView workbookViewId="0"/>
  </sheetViews>
  <sheetFormatPr defaultColWidth="8.875" defaultRowHeight="11.25" x14ac:dyDescent="0.15"/>
  <cols>
    <col min="1" max="1" width="52.875" style="14" customWidth="1"/>
    <col min="2" max="2" width="40.875" style="14" customWidth="1"/>
    <col min="3" max="16384" width="8.875" style="14"/>
  </cols>
  <sheetData>
    <row r="1" spans="1:2" ht="21" x14ac:dyDescent="0.2">
      <c r="A1" s="13" t="s">
        <v>356</v>
      </c>
    </row>
    <row r="2" spans="1:2" ht="13.5" x14ac:dyDescent="0.15">
      <c r="A2" s="15"/>
    </row>
    <row r="3" spans="1:2" ht="13.5" x14ac:dyDescent="0.15">
      <c r="A3" s="15"/>
    </row>
    <row r="4" spans="1:2" ht="13.5" x14ac:dyDescent="0.15">
      <c r="B4" s="17" t="s">
        <v>696</v>
      </c>
    </row>
    <row r="5" spans="1:2" ht="22.5" customHeight="1" x14ac:dyDescent="0.15">
      <c r="A5" s="44" t="s">
        <v>57</v>
      </c>
      <c r="B5" s="44" t="s">
        <v>73</v>
      </c>
    </row>
    <row r="6" spans="1:2" ht="18" customHeight="1" x14ac:dyDescent="0.15">
      <c r="A6" s="47" t="s">
        <v>74</v>
      </c>
      <c r="B6" s="133">
        <v>388134</v>
      </c>
    </row>
    <row r="7" spans="1:2" ht="18" customHeight="1" x14ac:dyDescent="0.15">
      <c r="A7" s="47" t="s">
        <v>328</v>
      </c>
      <c r="B7" s="133">
        <v>172812</v>
      </c>
    </row>
    <row r="8" spans="1:2" ht="18" customHeight="1" x14ac:dyDescent="0.15">
      <c r="A8" s="47" t="s">
        <v>479</v>
      </c>
      <c r="B8" s="133">
        <v>5772</v>
      </c>
    </row>
    <row r="9" spans="1:2" ht="18" customHeight="1" x14ac:dyDescent="0.15">
      <c r="A9" s="47" t="s">
        <v>329</v>
      </c>
      <c r="B9" s="133">
        <v>164828</v>
      </c>
    </row>
    <row r="10" spans="1:2" ht="18" customHeight="1" x14ac:dyDescent="0.15">
      <c r="A10" s="47" t="s">
        <v>480</v>
      </c>
      <c r="B10" s="133">
        <v>0</v>
      </c>
    </row>
    <row r="11" spans="1:2" ht="18" customHeight="1" x14ac:dyDescent="0.15">
      <c r="A11" s="47" t="s">
        <v>481</v>
      </c>
      <c r="B11" s="133">
        <v>381730</v>
      </c>
    </row>
    <row r="12" spans="1:2" ht="18" customHeight="1" x14ac:dyDescent="0.15">
      <c r="A12" s="47" t="s">
        <v>482</v>
      </c>
      <c r="B12" s="133">
        <v>564575</v>
      </c>
    </row>
    <row r="13" spans="1:2" ht="18" customHeight="1" x14ac:dyDescent="0.15">
      <c r="A13" s="102" t="s">
        <v>483</v>
      </c>
      <c r="B13" s="133">
        <v>90975</v>
      </c>
    </row>
    <row r="14" spans="1:2" ht="18" customHeight="1" x14ac:dyDescent="0.15">
      <c r="A14" s="46" t="s">
        <v>42</v>
      </c>
      <c r="B14" s="133">
        <f>SUM(B6:B13)</f>
        <v>1768826</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D03B-C47E-431D-953C-F24602303795}">
  <sheetPr>
    <pageSetUpPr fitToPage="1"/>
  </sheetPr>
  <dimension ref="A1:E66"/>
  <sheetViews>
    <sheetView workbookViewId="0"/>
  </sheetViews>
  <sheetFormatPr defaultColWidth="8.875" defaultRowHeight="11.25" x14ac:dyDescent="0.15"/>
  <cols>
    <col min="1" max="1" width="33.875" style="180" customWidth="1"/>
    <col min="2" max="2" width="18.875" style="180" customWidth="1"/>
    <col min="3" max="3" width="8.875" style="180" hidden="1" customWidth="1"/>
    <col min="4" max="4" width="33.875" style="180" customWidth="1"/>
    <col min="5" max="7" width="18.875" style="180" customWidth="1"/>
    <col min="8" max="16384" width="8.875" style="180"/>
  </cols>
  <sheetData>
    <row r="1" spans="1:5" ht="17.100000000000001" customHeight="1" x14ac:dyDescent="0.15">
      <c r="E1" s="192" t="s">
        <v>770</v>
      </c>
    </row>
    <row r="2" spans="1:5" ht="21" x14ac:dyDescent="0.15">
      <c r="A2" s="219" t="s">
        <v>308</v>
      </c>
      <c r="B2" s="220"/>
      <c r="C2" s="220"/>
      <c r="D2" s="220"/>
      <c r="E2" s="220"/>
    </row>
    <row r="3" spans="1:5" ht="13.5" x14ac:dyDescent="0.15">
      <c r="A3" s="221" t="s">
        <v>693</v>
      </c>
      <c r="B3" s="220"/>
      <c r="C3" s="220"/>
      <c r="D3" s="220"/>
      <c r="E3" s="220"/>
    </row>
    <row r="4" spans="1:5" ht="17.100000000000001" customHeight="1" x14ac:dyDescent="0.15">
      <c r="A4" s="191" t="s">
        <v>797</v>
      </c>
      <c r="E4" s="190" t="s">
        <v>768</v>
      </c>
    </row>
    <row r="5" spans="1:5" ht="27" customHeight="1" x14ac:dyDescent="0.15">
      <c r="A5" s="189" t="s">
        <v>147</v>
      </c>
      <c r="B5" s="189" t="s">
        <v>122</v>
      </c>
      <c r="C5" s="189"/>
      <c r="D5" s="189" t="s">
        <v>147</v>
      </c>
      <c r="E5" s="189" t="s">
        <v>122</v>
      </c>
    </row>
    <row r="6" spans="1:5" ht="17.100000000000001" customHeight="1" x14ac:dyDescent="0.15">
      <c r="A6" s="187" t="s">
        <v>148</v>
      </c>
      <c r="B6" s="185"/>
      <c r="C6" s="185"/>
      <c r="D6" s="187" t="s">
        <v>149</v>
      </c>
      <c r="E6" s="185"/>
    </row>
    <row r="7" spans="1:5" ht="17.100000000000001" customHeight="1" x14ac:dyDescent="0.15">
      <c r="A7" s="187" t="s">
        <v>150</v>
      </c>
      <c r="B7" s="186">
        <v>26743226</v>
      </c>
      <c r="C7" s="185"/>
      <c r="D7" s="187" t="s">
        <v>151</v>
      </c>
      <c r="E7" s="188">
        <v>17530956</v>
      </c>
    </row>
    <row r="8" spans="1:5" ht="17.100000000000001" customHeight="1" x14ac:dyDescent="0.15">
      <c r="A8" s="187" t="s">
        <v>152</v>
      </c>
      <c r="B8" s="188">
        <v>24228688</v>
      </c>
      <c r="C8" s="185"/>
      <c r="D8" s="187" t="s">
        <v>309</v>
      </c>
      <c r="E8" s="186">
        <v>12672884</v>
      </c>
    </row>
    <row r="9" spans="1:5" ht="17.100000000000001" customHeight="1" x14ac:dyDescent="0.15">
      <c r="A9" s="187" t="s">
        <v>154</v>
      </c>
      <c r="B9" s="186">
        <v>10414311</v>
      </c>
      <c r="C9" s="185"/>
      <c r="D9" s="187" t="s">
        <v>155</v>
      </c>
      <c r="E9" s="186" t="s">
        <v>139</v>
      </c>
    </row>
    <row r="10" spans="1:5" ht="17.100000000000001" customHeight="1" x14ac:dyDescent="0.15">
      <c r="A10" s="187" t="s">
        <v>156</v>
      </c>
      <c r="B10" s="186">
        <v>2305871</v>
      </c>
      <c r="C10" s="185"/>
      <c r="D10" s="187" t="s">
        <v>157</v>
      </c>
      <c r="E10" s="186">
        <v>1797036</v>
      </c>
    </row>
    <row r="11" spans="1:5" ht="17.100000000000001" customHeight="1" x14ac:dyDescent="0.15">
      <c r="A11" s="187" t="s">
        <v>158</v>
      </c>
      <c r="B11" s="186" t="s">
        <v>139</v>
      </c>
      <c r="C11" s="185"/>
      <c r="D11" s="187" t="s">
        <v>159</v>
      </c>
      <c r="E11" s="186" t="s">
        <v>139</v>
      </c>
    </row>
    <row r="12" spans="1:5" ht="17.100000000000001" customHeight="1" x14ac:dyDescent="0.15">
      <c r="A12" s="187" t="s">
        <v>160</v>
      </c>
      <c r="B12" s="186">
        <v>19549866</v>
      </c>
      <c r="C12" s="185"/>
      <c r="D12" s="187" t="s">
        <v>161</v>
      </c>
      <c r="E12" s="186">
        <v>3061035</v>
      </c>
    </row>
    <row r="13" spans="1:5" ht="17.100000000000001" customHeight="1" x14ac:dyDescent="0.15">
      <c r="A13" s="187" t="s">
        <v>162</v>
      </c>
      <c r="B13" s="186">
        <v>-11660638</v>
      </c>
      <c r="C13" s="185"/>
      <c r="D13" s="187" t="s">
        <v>163</v>
      </c>
      <c r="E13" s="188">
        <v>1593460</v>
      </c>
    </row>
    <row r="14" spans="1:5" ht="17.100000000000001" customHeight="1" x14ac:dyDescent="0.15">
      <c r="A14" s="187" t="s">
        <v>164</v>
      </c>
      <c r="B14" s="186">
        <v>1765782</v>
      </c>
      <c r="C14" s="185"/>
      <c r="D14" s="187" t="s">
        <v>310</v>
      </c>
      <c r="E14" s="186">
        <v>1066128</v>
      </c>
    </row>
    <row r="15" spans="1:5" ht="17.100000000000001" customHeight="1" x14ac:dyDescent="0.15">
      <c r="A15" s="187" t="s">
        <v>166</v>
      </c>
      <c r="B15" s="186">
        <v>-1558629</v>
      </c>
      <c r="C15" s="185"/>
      <c r="D15" s="187" t="s">
        <v>167</v>
      </c>
      <c r="E15" s="186">
        <v>127735</v>
      </c>
    </row>
    <row r="16" spans="1:5" ht="17.100000000000001" customHeight="1" x14ac:dyDescent="0.15">
      <c r="A16" s="187" t="s">
        <v>168</v>
      </c>
      <c r="B16" s="186">
        <v>136</v>
      </c>
      <c r="C16" s="185"/>
      <c r="D16" s="187" t="s">
        <v>169</v>
      </c>
      <c r="E16" s="186">
        <v>12049</v>
      </c>
    </row>
    <row r="17" spans="1:5" ht="17.100000000000001" customHeight="1" x14ac:dyDescent="0.15">
      <c r="A17" s="187" t="s">
        <v>170</v>
      </c>
      <c r="B17" s="186">
        <v>-136</v>
      </c>
      <c r="C17" s="185"/>
      <c r="D17" s="187" t="s">
        <v>171</v>
      </c>
      <c r="E17" s="186" t="s">
        <v>139</v>
      </c>
    </row>
    <row r="18" spans="1:5" ht="17.100000000000001" customHeight="1" x14ac:dyDescent="0.15">
      <c r="A18" s="187" t="s">
        <v>172</v>
      </c>
      <c r="B18" s="186" t="s">
        <v>139</v>
      </c>
      <c r="C18" s="185"/>
      <c r="D18" s="187" t="s">
        <v>173</v>
      </c>
      <c r="E18" s="186" t="s">
        <v>139</v>
      </c>
    </row>
    <row r="19" spans="1:5" ht="17.100000000000001" customHeight="1" x14ac:dyDescent="0.15">
      <c r="A19" s="187" t="s">
        <v>174</v>
      </c>
      <c r="B19" s="186" t="s">
        <v>139</v>
      </c>
      <c r="C19" s="185"/>
      <c r="D19" s="187" t="s">
        <v>175</v>
      </c>
      <c r="E19" s="186">
        <v>100165</v>
      </c>
    </row>
    <row r="20" spans="1:5" ht="17.100000000000001" customHeight="1" x14ac:dyDescent="0.15">
      <c r="A20" s="187" t="s">
        <v>176</v>
      </c>
      <c r="B20" s="186" t="s">
        <v>139</v>
      </c>
      <c r="C20" s="185"/>
      <c r="D20" s="187" t="s">
        <v>177</v>
      </c>
      <c r="E20" s="186">
        <v>21264</v>
      </c>
    </row>
    <row r="21" spans="1:5" ht="17.100000000000001" customHeight="1" x14ac:dyDescent="0.15">
      <c r="A21" s="187" t="s">
        <v>178</v>
      </c>
      <c r="B21" s="186" t="s">
        <v>139</v>
      </c>
      <c r="C21" s="185"/>
      <c r="D21" s="187" t="s">
        <v>161</v>
      </c>
      <c r="E21" s="186">
        <v>266120</v>
      </c>
    </row>
    <row r="22" spans="1:5" ht="17.100000000000001" customHeight="1" x14ac:dyDescent="0.15">
      <c r="A22" s="187" t="s">
        <v>179</v>
      </c>
      <c r="B22" s="186" t="s">
        <v>139</v>
      </c>
      <c r="C22" s="185"/>
      <c r="D22" s="183" t="s">
        <v>180</v>
      </c>
      <c r="E22" s="182">
        <v>19124416</v>
      </c>
    </row>
    <row r="23" spans="1:5" ht="17.100000000000001" customHeight="1" x14ac:dyDescent="0.15">
      <c r="A23" s="187" t="s">
        <v>181</v>
      </c>
      <c r="B23" s="186" t="s">
        <v>139</v>
      </c>
      <c r="C23" s="185"/>
      <c r="D23" s="187" t="s">
        <v>182</v>
      </c>
      <c r="E23" s="185"/>
    </row>
    <row r="24" spans="1:5" ht="17.100000000000001" customHeight="1" x14ac:dyDescent="0.15">
      <c r="A24" s="187" t="s">
        <v>183</v>
      </c>
      <c r="B24" s="186">
        <v>12059</v>
      </c>
      <c r="C24" s="185"/>
      <c r="D24" s="187" t="s">
        <v>184</v>
      </c>
      <c r="E24" s="186">
        <v>29460429</v>
      </c>
    </row>
    <row r="25" spans="1:5" ht="17.100000000000001" customHeight="1" x14ac:dyDescent="0.15">
      <c r="A25" s="187" t="s">
        <v>185</v>
      </c>
      <c r="B25" s="188">
        <v>12777683</v>
      </c>
      <c r="C25" s="185"/>
      <c r="D25" s="187" t="s">
        <v>186</v>
      </c>
      <c r="E25" s="186">
        <v>-16592675</v>
      </c>
    </row>
    <row r="26" spans="1:5" ht="17.100000000000001" customHeight="1" x14ac:dyDescent="0.15">
      <c r="A26" s="187" t="s">
        <v>156</v>
      </c>
      <c r="B26" s="186">
        <v>290726</v>
      </c>
      <c r="C26" s="185"/>
      <c r="D26" s="187" t="s">
        <v>311</v>
      </c>
      <c r="E26" s="186" t="s">
        <v>139</v>
      </c>
    </row>
    <row r="27" spans="1:5" ht="17.100000000000001" customHeight="1" x14ac:dyDescent="0.15">
      <c r="A27" s="187" t="s">
        <v>160</v>
      </c>
      <c r="B27" s="186">
        <v>1368057</v>
      </c>
      <c r="C27" s="185"/>
      <c r="D27" s="185"/>
      <c r="E27" s="185"/>
    </row>
    <row r="28" spans="1:5" ht="17.100000000000001" customHeight="1" x14ac:dyDescent="0.15">
      <c r="A28" s="187" t="s">
        <v>162</v>
      </c>
      <c r="B28" s="186">
        <v>-536312</v>
      </c>
      <c r="C28" s="185"/>
      <c r="D28" s="185"/>
      <c r="E28" s="185"/>
    </row>
    <row r="29" spans="1:5" ht="17.100000000000001" customHeight="1" x14ac:dyDescent="0.15">
      <c r="A29" s="187" t="s">
        <v>164</v>
      </c>
      <c r="B29" s="186">
        <v>34444929</v>
      </c>
      <c r="C29" s="185"/>
      <c r="D29" s="185"/>
      <c r="E29" s="185"/>
    </row>
    <row r="30" spans="1:5" ht="17.100000000000001" customHeight="1" x14ac:dyDescent="0.15">
      <c r="A30" s="187" t="s">
        <v>166</v>
      </c>
      <c r="B30" s="186">
        <v>-22819090</v>
      </c>
      <c r="C30" s="185"/>
      <c r="D30" s="185"/>
      <c r="E30" s="185"/>
    </row>
    <row r="31" spans="1:5" ht="17.100000000000001" customHeight="1" x14ac:dyDescent="0.15">
      <c r="A31" s="187" t="s">
        <v>179</v>
      </c>
      <c r="B31" s="186">
        <v>472</v>
      </c>
      <c r="C31" s="185"/>
      <c r="D31" s="185"/>
      <c r="E31" s="185"/>
    </row>
    <row r="32" spans="1:5" ht="17.100000000000001" customHeight="1" x14ac:dyDescent="0.15">
      <c r="A32" s="187" t="s">
        <v>181</v>
      </c>
      <c r="B32" s="186">
        <v>-449</v>
      </c>
      <c r="C32" s="185"/>
      <c r="D32" s="185"/>
      <c r="E32" s="185"/>
    </row>
    <row r="33" spans="1:5" ht="17.100000000000001" customHeight="1" x14ac:dyDescent="0.15">
      <c r="A33" s="187" t="s">
        <v>183</v>
      </c>
      <c r="B33" s="186">
        <v>29349</v>
      </c>
      <c r="C33" s="185"/>
      <c r="D33" s="185"/>
      <c r="E33" s="185"/>
    </row>
    <row r="34" spans="1:5" ht="17.100000000000001" customHeight="1" x14ac:dyDescent="0.15">
      <c r="A34" s="187" t="s">
        <v>187</v>
      </c>
      <c r="B34" s="186">
        <v>3169467</v>
      </c>
      <c r="C34" s="185"/>
      <c r="D34" s="185"/>
      <c r="E34" s="185"/>
    </row>
    <row r="35" spans="1:5" ht="17.100000000000001" customHeight="1" x14ac:dyDescent="0.15">
      <c r="A35" s="187" t="s">
        <v>188</v>
      </c>
      <c r="B35" s="186">
        <v>-2132774</v>
      </c>
      <c r="C35" s="185"/>
      <c r="D35" s="185"/>
      <c r="E35" s="185"/>
    </row>
    <row r="36" spans="1:5" ht="17.100000000000001" customHeight="1" x14ac:dyDescent="0.15">
      <c r="A36" s="187" t="s">
        <v>189</v>
      </c>
      <c r="B36" s="186">
        <v>532781</v>
      </c>
      <c r="C36" s="185"/>
      <c r="D36" s="185"/>
      <c r="E36" s="185"/>
    </row>
    <row r="37" spans="1:5" ht="17.100000000000001" customHeight="1" x14ac:dyDescent="0.15">
      <c r="A37" s="187" t="s">
        <v>190</v>
      </c>
      <c r="B37" s="186">
        <v>8981</v>
      </c>
      <c r="C37" s="185"/>
      <c r="D37" s="185"/>
      <c r="E37" s="185"/>
    </row>
    <row r="38" spans="1:5" ht="17.100000000000001" customHeight="1" x14ac:dyDescent="0.15">
      <c r="A38" s="187" t="s">
        <v>191</v>
      </c>
      <c r="B38" s="186">
        <v>523800</v>
      </c>
      <c r="C38" s="185"/>
      <c r="D38" s="185"/>
      <c r="E38" s="185"/>
    </row>
    <row r="39" spans="1:5" ht="17.100000000000001" customHeight="1" x14ac:dyDescent="0.15">
      <c r="A39" s="187" t="s">
        <v>192</v>
      </c>
      <c r="B39" s="188">
        <v>1981757</v>
      </c>
      <c r="C39" s="185"/>
      <c r="D39" s="185"/>
      <c r="E39" s="185"/>
    </row>
    <row r="40" spans="1:5" ht="17.100000000000001" customHeight="1" x14ac:dyDescent="0.15">
      <c r="A40" s="187" t="s">
        <v>193</v>
      </c>
      <c r="B40" s="186">
        <v>101724</v>
      </c>
      <c r="C40" s="185"/>
      <c r="D40" s="185"/>
      <c r="E40" s="185"/>
    </row>
    <row r="41" spans="1:5" ht="17.100000000000001" customHeight="1" x14ac:dyDescent="0.15">
      <c r="A41" s="187" t="s">
        <v>194</v>
      </c>
      <c r="B41" s="186">
        <v>69197</v>
      </c>
      <c r="C41" s="185"/>
      <c r="D41" s="185"/>
      <c r="E41" s="185"/>
    </row>
    <row r="42" spans="1:5" ht="17.100000000000001" customHeight="1" x14ac:dyDescent="0.15">
      <c r="A42" s="187" t="s">
        <v>195</v>
      </c>
      <c r="B42" s="186">
        <v>32527</v>
      </c>
      <c r="C42" s="185"/>
      <c r="D42" s="185"/>
      <c r="E42" s="185"/>
    </row>
    <row r="43" spans="1:5" ht="17.100000000000001" customHeight="1" x14ac:dyDescent="0.15">
      <c r="A43" s="187" t="s">
        <v>179</v>
      </c>
      <c r="B43" s="186" t="s">
        <v>139</v>
      </c>
      <c r="C43" s="185"/>
      <c r="D43" s="185"/>
      <c r="E43" s="185"/>
    </row>
    <row r="44" spans="1:5" ht="17.100000000000001" customHeight="1" x14ac:dyDescent="0.15">
      <c r="A44" s="187" t="s">
        <v>197</v>
      </c>
      <c r="B44" s="186">
        <v>249168</v>
      </c>
      <c r="C44" s="185"/>
      <c r="D44" s="185"/>
      <c r="E44" s="185"/>
    </row>
    <row r="45" spans="1:5" ht="17.100000000000001" customHeight="1" x14ac:dyDescent="0.15">
      <c r="A45" s="187" t="s">
        <v>198</v>
      </c>
      <c r="B45" s="186">
        <v>36839</v>
      </c>
      <c r="C45" s="185"/>
      <c r="D45" s="185"/>
      <c r="E45" s="185"/>
    </row>
    <row r="46" spans="1:5" ht="17.100000000000001" customHeight="1" x14ac:dyDescent="0.15">
      <c r="A46" s="187" t="s">
        <v>199</v>
      </c>
      <c r="B46" s="186">
        <v>1613105</v>
      </c>
      <c r="C46" s="185"/>
      <c r="D46" s="185"/>
      <c r="E46" s="185"/>
    </row>
    <row r="47" spans="1:5" ht="17.100000000000001" customHeight="1" x14ac:dyDescent="0.15">
      <c r="A47" s="187" t="s">
        <v>200</v>
      </c>
      <c r="B47" s="186">
        <v>248736</v>
      </c>
      <c r="C47" s="185"/>
      <c r="D47" s="185"/>
      <c r="E47" s="185"/>
    </row>
    <row r="48" spans="1:5" ht="17.100000000000001" customHeight="1" x14ac:dyDescent="0.15">
      <c r="A48" s="187" t="s">
        <v>179</v>
      </c>
      <c r="B48" s="186">
        <v>1364369</v>
      </c>
      <c r="C48" s="185"/>
      <c r="D48" s="185"/>
      <c r="E48" s="185"/>
    </row>
    <row r="49" spans="1:5" ht="17.100000000000001" customHeight="1" x14ac:dyDescent="0.15">
      <c r="A49" s="187" t="s">
        <v>191</v>
      </c>
      <c r="B49" s="186">
        <v>6588</v>
      </c>
      <c r="C49" s="185"/>
      <c r="D49" s="185"/>
      <c r="E49" s="185"/>
    </row>
    <row r="50" spans="1:5" ht="17.100000000000001" customHeight="1" x14ac:dyDescent="0.15">
      <c r="A50" s="187" t="s">
        <v>201</v>
      </c>
      <c r="B50" s="186">
        <v>-25669</v>
      </c>
      <c r="C50" s="185"/>
      <c r="D50" s="185"/>
      <c r="E50" s="185"/>
    </row>
    <row r="51" spans="1:5" ht="17.100000000000001" customHeight="1" x14ac:dyDescent="0.15">
      <c r="A51" s="187" t="s">
        <v>202</v>
      </c>
      <c r="B51" s="188">
        <v>5248945</v>
      </c>
      <c r="C51" s="185"/>
      <c r="D51" s="185"/>
      <c r="E51" s="185"/>
    </row>
    <row r="52" spans="1:5" ht="17.100000000000001" customHeight="1" x14ac:dyDescent="0.15">
      <c r="A52" s="187" t="s">
        <v>203</v>
      </c>
      <c r="B52" s="186">
        <v>2126513</v>
      </c>
      <c r="C52" s="185"/>
      <c r="D52" s="185"/>
      <c r="E52" s="185"/>
    </row>
    <row r="53" spans="1:5" ht="17.100000000000001" customHeight="1" x14ac:dyDescent="0.15">
      <c r="A53" s="187" t="s">
        <v>204</v>
      </c>
      <c r="B53" s="186">
        <v>287269</v>
      </c>
      <c r="C53" s="185"/>
      <c r="D53" s="185"/>
      <c r="E53" s="185"/>
    </row>
    <row r="54" spans="1:5" ht="17.100000000000001" customHeight="1" x14ac:dyDescent="0.15">
      <c r="A54" s="187" t="s">
        <v>205</v>
      </c>
      <c r="B54" s="186">
        <v>8945</v>
      </c>
      <c r="C54" s="185"/>
      <c r="D54" s="185"/>
      <c r="E54" s="185"/>
    </row>
    <row r="55" spans="1:5" ht="17.100000000000001" customHeight="1" x14ac:dyDescent="0.15">
      <c r="A55" s="187" t="s">
        <v>206</v>
      </c>
      <c r="B55" s="186">
        <v>2708258</v>
      </c>
      <c r="C55" s="185"/>
      <c r="D55" s="185"/>
      <c r="E55" s="185"/>
    </row>
    <row r="56" spans="1:5" ht="17.100000000000001" customHeight="1" x14ac:dyDescent="0.15">
      <c r="A56" s="187" t="s">
        <v>207</v>
      </c>
      <c r="B56" s="186">
        <v>1549447</v>
      </c>
      <c r="C56" s="185"/>
      <c r="D56" s="185"/>
      <c r="E56" s="185"/>
    </row>
    <row r="57" spans="1:5" ht="17.100000000000001" customHeight="1" x14ac:dyDescent="0.15">
      <c r="A57" s="187" t="s">
        <v>208</v>
      </c>
      <c r="B57" s="186">
        <v>1158811</v>
      </c>
      <c r="C57" s="185"/>
      <c r="D57" s="185"/>
      <c r="E57" s="185"/>
    </row>
    <row r="58" spans="1:5" ht="17.100000000000001" customHeight="1" x14ac:dyDescent="0.15">
      <c r="A58" s="187" t="s">
        <v>209</v>
      </c>
      <c r="B58" s="186">
        <v>116043</v>
      </c>
      <c r="C58" s="185"/>
      <c r="D58" s="185"/>
      <c r="E58" s="185"/>
    </row>
    <row r="59" spans="1:5" ht="17.100000000000001" customHeight="1" x14ac:dyDescent="0.15">
      <c r="A59" s="187" t="s">
        <v>161</v>
      </c>
      <c r="B59" s="186">
        <v>9138</v>
      </c>
      <c r="C59" s="185"/>
      <c r="D59" s="185"/>
      <c r="E59" s="185"/>
    </row>
    <row r="60" spans="1:5" ht="17.100000000000001" customHeight="1" x14ac:dyDescent="0.15">
      <c r="A60" s="187" t="s">
        <v>210</v>
      </c>
      <c r="B60" s="186">
        <v>-7222</v>
      </c>
      <c r="C60" s="185"/>
      <c r="D60" s="185"/>
      <c r="E60" s="185"/>
    </row>
    <row r="61" spans="1:5" ht="17.100000000000001" customHeight="1" x14ac:dyDescent="0.15">
      <c r="A61" s="187" t="s">
        <v>312</v>
      </c>
      <c r="B61" s="186" t="s">
        <v>139</v>
      </c>
      <c r="C61" s="185"/>
      <c r="D61" s="183" t="s">
        <v>211</v>
      </c>
      <c r="E61" s="182">
        <v>12867754</v>
      </c>
    </row>
    <row r="62" spans="1:5" ht="17.100000000000001" customHeight="1" x14ac:dyDescent="0.15">
      <c r="A62" s="183" t="s">
        <v>212</v>
      </c>
      <c r="B62" s="193">
        <v>31992170</v>
      </c>
      <c r="C62" s="184"/>
      <c r="D62" s="183" t="s">
        <v>213</v>
      </c>
      <c r="E62" s="182">
        <v>31992170</v>
      </c>
    </row>
    <row r="63" spans="1:5" ht="17.100000000000001" customHeight="1" x14ac:dyDescent="0.15">
      <c r="A63" s="181"/>
      <c r="B63" s="181"/>
      <c r="C63" s="181"/>
      <c r="D63" s="181"/>
      <c r="E63" s="181"/>
    </row>
    <row r="64" spans="1:5" x14ac:dyDescent="0.15">
      <c r="A64" s="48" t="s">
        <v>771</v>
      </c>
    </row>
    <row r="65" spans="1:1" x14ac:dyDescent="0.15">
      <c r="A65" s="48" t="s">
        <v>772</v>
      </c>
    </row>
    <row r="66" spans="1:1" x14ac:dyDescent="0.15">
      <c r="A66" s="4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FC902-56DD-416B-B22A-1011AC1095BF}">
  <sheetPr>
    <pageSetUpPr fitToPage="1"/>
  </sheetPr>
  <dimension ref="A1:E43"/>
  <sheetViews>
    <sheetView workbookViewId="0"/>
  </sheetViews>
  <sheetFormatPr defaultColWidth="8.875" defaultRowHeight="11.25" x14ac:dyDescent="0.15"/>
  <cols>
    <col min="1" max="1" width="42.875" style="180" customWidth="1"/>
    <col min="2" max="3" width="8.875" style="180" hidden="1" customWidth="1"/>
    <col min="4" max="4" width="10.875" style="180" customWidth="1"/>
    <col min="5" max="5" width="15.875" style="180" customWidth="1"/>
    <col min="6" max="7" width="30.875" style="180" customWidth="1"/>
    <col min="8" max="16384" width="8.875" style="180"/>
  </cols>
  <sheetData>
    <row r="1" spans="1:5" ht="17.100000000000001" customHeight="1" x14ac:dyDescent="0.15">
      <c r="E1" s="192" t="s">
        <v>774</v>
      </c>
    </row>
    <row r="2" spans="1:5" ht="21" x14ac:dyDescent="0.15">
      <c r="A2" s="219" t="s">
        <v>313</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A5" s="191" t="s">
        <v>797</v>
      </c>
      <c r="E5" s="190" t="s">
        <v>768</v>
      </c>
    </row>
    <row r="6" spans="1:5" ht="27" customHeight="1" x14ac:dyDescent="0.15">
      <c r="A6" s="222" t="s">
        <v>147</v>
      </c>
      <c r="B6" s="222"/>
      <c r="C6" s="222"/>
      <c r="D6" s="222" t="s">
        <v>122</v>
      </c>
      <c r="E6" s="222"/>
    </row>
    <row r="7" spans="1:5" ht="17.100000000000001" customHeight="1" x14ac:dyDescent="0.15">
      <c r="A7" s="223" t="s">
        <v>214</v>
      </c>
      <c r="B7" s="223"/>
      <c r="C7" s="223"/>
      <c r="D7" s="226">
        <v>12657215</v>
      </c>
      <c r="E7" s="225"/>
    </row>
    <row r="8" spans="1:5" ht="17.100000000000001" customHeight="1" x14ac:dyDescent="0.15">
      <c r="A8" s="223" t="s">
        <v>215</v>
      </c>
      <c r="B8" s="223"/>
      <c r="C8" s="223"/>
      <c r="D8" s="226">
        <v>5578322</v>
      </c>
      <c r="E8" s="225"/>
    </row>
    <row r="9" spans="1:5" ht="17.100000000000001" customHeight="1" x14ac:dyDescent="0.15">
      <c r="A9" s="223" t="s">
        <v>216</v>
      </c>
      <c r="B9" s="223"/>
      <c r="C9" s="223"/>
      <c r="D9" s="224">
        <v>2253578</v>
      </c>
      <c r="E9" s="225"/>
    </row>
    <row r="10" spans="1:5" ht="17.100000000000001" customHeight="1" x14ac:dyDescent="0.15">
      <c r="A10" s="223" t="s">
        <v>217</v>
      </c>
      <c r="B10" s="223"/>
      <c r="C10" s="223"/>
      <c r="D10" s="226">
        <v>1442937</v>
      </c>
      <c r="E10" s="225"/>
    </row>
    <row r="11" spans="1:5" ht="17.100000000000001" customHeight="1" x14ac:dyDescent="0.15">
      <c r="A11" s="223" t="s">
        <v>218</v>
      </c>
      <c r="B11" s="223"/>
      <c r="C11" s="223"/>
      <c r="D11" s="226">
        <v>96873</v>
      </c>
      <c r="E11" s="225"/>
    </row>
    <row r="12" spans="1:5" ht="17.100000000000001" customHeight="1" x14ac:dyDescent="0.15">
      <c r="A12" s="223" t="s">
        <v>219</v>
      </c>
      <c r="B12" s="223"/>
      <c r="C12" s="223"/>
      <c r="D12" s="226">
        <v>480505</v>
      </c>
      <c r="E12" s="225"/>
    </row>
    <row r="13" spans="1:5" ht="17.100000000000001" customHeight="1" x14ac:dyDescent="0.15">
      <c r="A13" s="223" t="s">
        <v>179</v>
      </c>
      <c r="B13" s="223"/>
      <c r="C13" s="223"/>
      <c r="D13" s="226">
        <v>233262</v>
      </c>
      <c r="E13" s="225"/>
    </row>
    <row r="14" spans="1:5" ht="17.100000000000001" customHeight="1" x14ac:dyDescent="0.15">
      <c r="A14" s="223" t="s">
        <v>220</v>
      </c>
      <c r="B14" s="223"/>
      <c r="C14" s="223"/>
      <c r="D14" s="224">
        <v>2919480</v>
      </c>
      <c r="E14" s="225"/>
    </row>
    <row r="15" spans="1:5" ht="17.100000000000001" customHeight="1" x14ac:dyDescent="0.15">
      <c r="A15" s="223" t="s">
        <v>221</v>
      </c>
      <c r="B15" s="223"/>
      <c r="C15" s="223"/>
      <c r="D15" s="226">
        <v>1826260</v>
      </c>
      <c r="E15" s="225"/>
    </row>
    <row r="16" spans="1:5" ht="17.100000000000001" customHeight="1" x14ac:dyDescent="0.15">
      <c r="A16" s="223" t="s">
        <v>222</v>
      </c>
      <c r="B16" s="223"/>
      <c r="C16" s="223"/>
      <c r="D16" s="226">
        <v>99322</v>
      </c>
      <c r="E16" s="225"/>
    </row>
    <row r="17" spans="1:5" ht="17.100000000000001" customHeight="1" x14ac:dyDescent="0.15">
      <c r="A17" s="223" t="s">
        <v>223</v>
      </c>
      <c r="B17" s="223"/>
      <c r="C17" s="223"/>
      <c r="D17" s="226">
        <v>993752</v>
      </c>
      <c r="E17" s="225"/>
    </row>
    <row r="18" spans="1:5" ht="17.100000000000001" customHeight="1" x14ac:dyDescent="0.15">
      <c r="A18" s="223" t="s">
        <v>179</v>
      </c>
      <c r="B18" s="223"/>
      <c r="C18" s="223"/>
      <c r="D18" s="226">
        <v>145</v>
      </c>
      <c r="E18" s="225"/>
    </row>
    <row r="19" spans="1:5" ht="17.100000000000001" customHeight="1" x14ac:dyDescent="0.15">
      <c r="A19" s="223" t="s">
        <v>224</v>
      </c>
      <c r="B19" s="223"/>
      <c r="C19" s="223"/>
      <c r="D19" s="226">
        <v>405264</v>
      </c>
      <c r="E19" s="225"/>
    </row>
    <row r="20" spans="1:5" ht="17.100000000000001" customHeight="1" x14ac:dyDescent="0.15">
      <c r="A20" s="223" t="s">
        <v>225</v>
      </c>
      <c r="B20" s="223"/>
      <c r="C20" s="223"/>
      <c r="D20" s="226">
        <v>157309</v>
      </c>
      <c r="E20" s="225"/>
    </row>
    <row r="21" spans="1:5" ht="17.100000000000001" customHeight="1" x14ac:dyDescent="0.15">
      <c r="A21" s="223" t="s">
        <v>226</v>
      </c>
      <c r="B21" s="223"/>
      <c r="C21" s="223"/>
      <c r="D21" s="226">
        <v>33358</v>
      </c>
      <c r="E21" s="225"/>
    </row>
    <row r="22" spans="1:5" ht="17.100000000000001" customHeight="1" x14ac:dyDescent="0.15">
      <c r="A22" s="223" t="s">
        <v>179</v>
      </c>
      <c r="B22" s="223"/>
      <c r="C22" s="223"/>
      <c r="D22" s="226">
        <v>214597</v>
      </c>
      <c r="E22" s="225"/>
    </row>
    <row r="23" spans="1:5" ht="17.100000000000001" customHeight="1" x14ac:dyDescent="0.15">
      <c r="A23" s="223" t="s">
        <v>227</v>
      </c>
      <c r="B23" s="223"/>
      <c r="C23" s="223"/>
      <c r="D23" s="226">
        <v>7078893</v>
      </c>
      <c r="E23" s="225"/>
    </row>
    <row r="24" spans="1:5" ht="17.100000000000001" customHeight="1" x14ac:dyDescent="0.15">
      <c r="A24" s="223" t="s">
        <v>228</v>
      </c>
      <c r="B24" s="223"/>
      <c r="C24" s="223"/>
      <c r="D24" s="226">
        <v>3675623</v>
      </c>
      <c r="E24" s="225"/>
    </row>
    <row r="25" spans="1:5" ht="17.100000000000001" customHeight="1" x14ac:dyDescent="0.15">
      <c r="A25" s="223" t="s">
        <v>229</v>
      </c>
      <c r="B25" s="223"/>
      <c r="C25" s="223"/>
      <c r="D25" s="226">
        <v>3213977</v>
      </c>
      <c r="E25" s="225"/>
    </row>
    <row r="26" spans="1:5" ht="17.100000000000001" customHeight="1" x14ac:dyDescent="0.15">
      <c r="A26" s="223" t="s">
        <v>191</v>
      </c>
      <c r="B26" s="223"/>
      <c r="C26" s="223"/>
      <c r="D26" s="226">
        <v>189293</v>
      </c>
      <c r="E26" s="225"/>
    </row>
    <row r="27" spans="1:5" ht="17.100000000000001" customHeight="1" x14ac:dyDescent="0.15">
      <c r="A27" s="223" t="s">
        <v>231</v>
      </c>
      <c r="B27" s="223"/>
      <c r="C27" s="223"/>
      <c r="D27" s="226">
        <v>1892812</v>
      </c>
      <c r="E27" s="225"/>
    </row>
    <row r="28" spans="1:5" ht="17.100000000000001" customHeight="1" x14ac:dyDescent="0.15">
      <c r="A28" s="223" t="s">
        <v>232</v>
      </c>
      <c r="B28" s="223"/>
      <c r="C28" s="223"/>
      <c r="D28" s="226">
        <v>1381301</v>
      </c>
      <c r="E28" s="225"/>
    </row>
    <row r="29" spans="1:5" ht="17.100000000000001" customHeight="1" x14ac:dyDescent="0.15">
      <c r="A29" s="223" t="s">
        <v>161</v>
      </c>
      <c r="B29" s="223"/>
      <c r="C29" s="223"/>
      <c r="D29" s="226">
        <v>511511</v>
      </c>
      <c r="E29" s="225"/>
    </row>
    <row r="30" spans="1:5" ht="17.100000000000001" customHeight="1" x14ac:dyDescent="0.15">
      <c r="A30" s="227" t="s">
        <v>233</v>
      </c>
      <c r="B30" s="227"/>
      <c r="C30" s="227"/>
      <c r="D30" s="228">
        <v>10764403</v>
      </c>
      <c r="E30" s="229"/>
    </row>
    <row r="31" spans="1:5" ht="17.100000000000001" customHeight="1" x14ac:dyDescent="0.15">
      <c r="A31" s="223" t="s">
        <v>234</v>
      </c>
      <c r="B31" s="223"/>
      <c r="C31" s="223"/>
      <c r="D31" s="226">
        <v>449</v>
      </c>
      <c r="E31" s="225"/>
    </row>
    <row r="32" spans="1:5" ht="17.100000000000001" customHeight="1" x14ac:dyDescent="0.15">
      <c r="A32" s="223" t="s">
        <v>235</v>
      </c>
      <c r="B32" s="223"/>
      <c r="C32" s="223"/>
      <c r="D32" s="226" t="s">
        <v>139</v>
      </c>
      <c r="E32" s="225"/>
    </row>
    <row r="33" spans="1:5" ht="17.100000000000001" customHeight="1" x14ac:dyDescent="0.15">
      <c r="A33" s="223" t="s">
        <v>236</v>
      </c>
      <c r="B33" s="223"/>
      <c r="C33" s="223"/>
      <c r="D33" s="226">
        <v>0</v>
      </c>
      <c r="E33" s="225"/>
    </row>
    <row r="34" spans="1:5" ht="17.100000000000001" customHeight="1" x14ac:dyDescent="0.15">
      <c r="A34" s="223" t="s">
        <v>238</v>
      </c>
      <c r="B34" s="223"/>
      <c r="C34" s="223"/>
      <c r="D34" s="226" t="s">
        <v>139</v>
      </c>
      <c r="E34" s="225"/>
    </row>
    <row r="35" spans="1:5" ht="17.100000000000001" customHeight="1" x14ac:dyDescent="0.15">
      <c r="A35" s="223" t="s">
        <v>161</v>
      </c>
      <c r="B35" s="223"/>
      <c r="C35" s="223"/>
      <c r="D35" s="226">
        <v>449</v>
      </c>
      <c r="E35" s="225"/>
    </row>
    <row r="36" spans="1:5" ht="17.100000000000001" customHeight="1" x14ac:dyDescent="0.15">
      <c r="A36" s="223" t="s">
        <v>239</v>
      </c>
      <c r="B36" s="223"/>
      <c r="C36" s="223"/>
      <c r="D36" s="224">
        <v>50001</v>
      </c>
      <c r="E36" s="225"/>
    </row>
    <row r="37" spans="1:5" ht="17.100000000000001" customHeight="1" x14ac:dyDescent="0.15">
      <c r="A37" s="223" t="s">
        <v>240</v>
      </c>
      <c r="B37" s="223"/>
      <c r="C37" s="223"/>
      <c r="D37" s="226">
        <v>2079</v>
      </c>
      <c r="E37" s="225"/>
    </row>
    <row r="38" spans="1:5" ht="17.100000000000001" customHeight="1" x14ac:dyDescent="0.15">
      <c r="A38" s="223" t="s">
        <v>161</v>
      </c>
      <c r="B38" s="223"/>
      <c r="C38" s="223"/>
      <c r="D38" s="226">
        <v>47923</v>
      </c>
      <c r="E38" s="225"/>
    </row>
    <row r="39" spans="1:5" ht="17.100000000000001" customHeight="1" x14ac:dyDescent="0.15">
      <c r="A39" s="227" t="s">
        <v>138</v>
      </c>
      <c r="B39" s="227"/>
      <c r="C39" s="227"/>
      <c r="D39" s="228">
        <v>10714851</v>
      </c>
      <c r="E39" s="229"/>
    </row>
    <row r="40" spans="1:5" ht="17.100000000000001" customHeight="1" x14ac:dyDescent="0.15">
      <c r="A40" s="181"/>
      <c r="B40" s="181"/>
      <c r="C40" s="181"/>
      <c r="D40" s="181"/>
      <c r="E40" s="181"/>
    </row>
    <row r="41" spans="1:5" x14ac:dyDescent="0.15">
      <c r="A41" s="48" t="s">
        <v>771</v>
      </c>
    </row>
    <row r="42" spans="1:5" x14ac:dyDescent="0.15">
      <c r="A42" s="48" t="s">
        <v>772</v>
      </c>
    </row>
    <row r="43" spans="1:5" x14ac:dyDescent="0.15">
      <c r="A43" s="48"/>
    </row>
  </sheetData>
  <mergeCells count="71">
    <mergeCell ref="A37:C37"/>
    <mergeCell ref="D37:E37"/>
    <mergeCell ref="A38:C38"/>
    <mergeCell ref="D38:E38"/>
    <mergeCell ref="A39:C39"/>
    <mergeCell ref="D39:E39"/>
    <mergeCell ref="A34:C34"/>
    <mergeCell ref="D34:E34"/>
    <mergeCell ref="A35:C35"/>
    <mergeCell ref="D35:E35"/>
    <mergeCell ref="A36:C36"/>
    <mergeCell ref="D36:E36"/>
    <mergeCell ref="A31:C31"/>
    <mergeCell ref="D31:E31"/>
    <mergeCell ref="A32:C32"/>
    <mergeCell ref="D32:E32"/>
    <mergeCell ref="A33:C33"/>
    <mergeCell ref="D33:E33"/>
    <mergeCell ref="A28:C28"/>
    <mergeCell ref="D28:E28"/>
    <mergeCell ref="A29:C29"/>
    <mergeCell ref="D29:E29"/>
    <mergeCell ref="A30:C30"/>
    <mergeCell ref="D30:E30"/>
    <mergeCell ref="A25:C25"/>
    <mergeCell ref="D25:E25"/>
    <mergeCell ref="A26:C26"/>
    <mergeCell ref="D26:E26"/>
    <mergeCell ref="A27:C27"/>
    <mergeCell ref="D27:E27"/>
    <mergeCell ref="A22:C22"/>
    <mergeCell ref="D22:E22"/>
    <mergeCell ref="A23:C23"/>
    <mergeCell ref="D23:E23"/>
    <mergeCell ref="A24:C24"/>
    <mergeCell ref="D24:E24"/>
    <mergeCell ref="A19:C19"/>
    <mergeCell ref="D19:E19"/>
    <mergeCell ref="A20:C20"/>
    <mergeCell ref="D20:E20"/>
    <mergeCell ref="A21:C21"/>
    <mergeCell ref="D21:E21"/>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A2:E2"/>
    <mergeCell ref="A3:E3"/>
    <mergeCell ref="A4:E4"/>
    <mergeCell ref="A6:C6"/>
    <mergeCell ref="D6:E6"/>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BA8A-33AB-4B6B-9E4B-D70B277EA265}">
  <sheetPr>
    <pageSetUpPr fitToPage="1"/>
  </sheetPr>
  <dimension ref="A1:E29"/>
  <sheetViews>
    <sheetView workbookViewId="0"/>
  </sheetViews>
  <sheetFormatPr defaultColWidth="8.875" defaultRowHeight="11.25" x14ac:dyDescent="0.15"/>
  <cols>
    <col min="1" max="1" width="30.875" style="180" customWidth="1"/>
    <col min="2" max="7" width="18.875" style="180" customWidth="1"/>
    <col min="8" max="16384" width="8.875" style="180"/>
  </cols>
  <sheetData>
    <row r="1" spans="1:5" ht="17.100000000000001" customHeight="1" x14ac:dyDescent="0.15">
      <c r="E1" s="192" t="s">
        <v>776</v>
      </c>
    </row>
    <row r="2" spans="1:5" ht="21" x14ac:dyDescent="0.15">
      <c r="A2" s="219" t="s">
        <v>314</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A5" s="191" t="s">
        <v>797</v>
      </c>
      <c r="E5" s="190" t="s">
        <v>768</v>
      </c>
    </row>
    <row r="6" spans="1:5" ht="27" customHeight="1" x14ac:dyDescent="0.15">
      <c r="A6" s="189" t="s">
        <v>147</v>
      </c>
      <c r="B6" s="189" t="s">
        <v>42</v>
      </c>
      <c r="C6" s="189" t="s">
        <v>241</v>
      </c>
      <c r="D6" s="189" t="s">
        <v>242</v>
      </c>
      <c r="E6" s="189" t="s">
        <v>315</v>
      </c>
    </row>
    <row r="7" spans="1:5" ht="17.100000000000001" customHeight="1" x14ac:dyDescent="0.15">
      <c r="A7" s="183" t="s">
        <v>243</v>
      </c>
      <c r="B7" s="182">
        <v>12574064</v>
      </c>
      <c r="C7" s="182">
        <v>27510999</v>
      </c>
      <c r="D7" s="182">
        <v>-14936935</v>
      </c>
      <c r="E7" s="182" t="s">
        <v>139</v>
      </c>
    </row>
    <row r="8" spans="1:5" ht="17.100000000000001" customHeight="1" x14ac:dyDescent="0.15">
      <c r="A8" s="187" t="s">
        <v>244</v>
      </c>
      <c r="B8" s="186">
        <v>-10714851</v>
      </c>
      <c r="C8" s="185"/>
      <c r="D8" s="186">
        <v>-10714851</v>
      </c>
      <c r="E8" s="186" t="s">
        <v>139</v>
      </c>
    </row>
    <row r="9" spans="1:5" ht="17.100000000000001" customHeight="1" x14ac:dyDescent="0.15">
      <c r="A9" s="187" t="s">
        <v>245</v>
      </c>
      <c r="B9" s="188">
        <v>10982049</v>
      </c>
      <c r="C9" s="185"/>
      <c r="D9" s="188">
        <v>10982049</v>
      </c>
      <c r="E9" s="186" t="s">
        <v>139</v>
      </c>
    </row>
    <row r="10" spans="1:5" ht="17.100000000000001" customHeight="1" x14ac:dyDescent="0.15">
      <c r="A10" s="187" t="s">
        <v>246</v>
      </c>
      <c r="B10" s="186">
        <v>6533549</v>
      </c>
      <c r="C10" s="185"/>
      <c r="D10" s="186">
        <v>6533549</v>
      </c>
      <c r="E10" s="186" t="s">
        <v>139</v>
      </c>
    </row>
    <row r="11" spans="1:5" ht="17.100000000000001" customHeight="1" x14ac:dyDescent="0.15">
      <c r="A11" s="187" t="s">
        <v>247</v>
      </c>
      <c r="B11" s="186">
        <v>4448499</v>
      </c>
      <c r="C11" s="185"/>
      <c r="D11" s="186">
        <v>4448499</v>
      </c>
      <c r="E11" s="186" t="s">
        <v>139</v>
      </c>
    </row>
    <row r="12" spans="1:5" ht="17.100000000000001" customHeight="1" x14ac:dyDescent="0.15">
      <c r="A12" s="183" t="s">
        <v>248</v>
      </c>
      <c r="B12" s="182">
        <v>267198</v>
      </c>
      <c r="C12" s="184"/>
      <c r="D12" s="182">
        <v>267198</v>
      </c>
      <c r="E12" s="182" t="s">
        <v>139</v>
      </c>
    </row>
    <row r="13" spans="1:5" ht="17.100000000000001" customHeight="1" x14ac:dyDescent="0.15">
      <c r="A13" s="187" t="s">
        <v>249</v>
      </c>
      <c r="B13" s="185"/>
      <c r="C13" s="186">
        <v>1955385</v>
      </c>
      <c r="D13" s="186">
        <v>-1955385</v>
      </c>
      <c r="E13" s="185"/>
    </row>
    <row r="14" spans="1:5" ht="17.100000000000001" customHeight="1" x14ac:dyDescent="0.15">
      <c r="A14" s="187" t="s">
        <v>250</v>
      </c>
      <c r="B14" s="185"/>
      <c r="C14" s="186">
        <v>2880574</v>
      </c>
      <c r="D14" s="186">
        <v>-2880574</v>
      </c>
      <c r="E14" s="185"/>
    </row>
    <row r="15" spans="1:5" ht="17.100000000000001" customHeight="1" x14ac:dyDescent="0.15">
      <c r="A15" s="187" t="s">
        <v>251</v>
      </c>
      <c r="B15" s="185"/>
      <c r="C15" s="186">
        <v>-764194</v>
      </c>
      <c r="D15" s="186">
        <v>764194</v>
      </c>
      <c r="E15" s="185"/>
    </row>
    <row r="16" spans="1:5" ht="17.100000000000001" customHeight="1" x14ac:dyDescent="0.15">
      <c r="A16" s="187" t="s">
        <v>252</v>
      </c>
      <c r="B16" s="185"/>
      <c r="C16" s="186">
        <v>829152</v>
      </c>
      <c r="D16" s="186">
        <v>-829152</v>
      </c>
      <c r="E16" s="185"/>
    </row>
    <row r="17" spans="1:5" ht="17.100000000000001" customHeight="1" x14ac:dyDescent="0.15">
      <c r="A17" s="187" t="s">
        <v>253</v>
      </c>
      <c r="B17" s="185"/>
      <c r="C17" s="186">
        <v>-990147</v>
      </c>
      <c r="D17" s="186">
        <v>990147</v>
      </c>
      <c r="E17" s="185"/>
    </row>
    <row r="18" spans="1:5" ht="17.100000000000001" customHeight="1" x14ac:dyDescent="0.15">
      <c r="A18" s="187" t="s">
        <v>254</v>
      </c>
      <c r="B18" s="186">
        <v>-1112</v>
      </c>
      <c r="C18" s="186">
        <v>-1112</v>
      </c>
      <c r="D18" s="185"/>
      <c r="E18" s="185"/>
    </row>
    <row r="19" spans="1:5" ht="17.100000000000001" customHeight="1" x14ac:dyDescent="0.15">
      <c r="A19" s="187" t="s">
        <v>255</v>
      </c>
      <c r="B19" s="186">
        <v>1933</v>
      </c>
      <c r="C19" s="186">
        <v>1933</v>
      </c>
      <c r="D19" s="185"/>
      <c r="E19" s="185"/>
    </row>
    <row r="20" spans="1:5" ht="17.100000000000001" customHeight="1" x14ac:dyDescent="0.15">
      <c r="A20" s="187" t="s">
        <v>316</v>
      </c>
      <c r="B20" s="185"/>
      <c r="C20" s="185"/>
      <c r="D20" s="186" t="s">
        <v>139</v>
      </c>
      <c r="E20" s="186" t="s">
        <v>139</v>
      </c>
    </row>
    <row r="21" spans="1:5" ht="17.100000000000001" customHeight="1" x14ac:dyDescent="0.15">
      <c r="A21" s="187" t="s">
        <v>317</v>
      </c>
      <c r="B21" s="185"/>
      <c r="C21" s="185"/>
      <c r="D21" s="186" t="s">
        <v>139</v>
      </c>
      <c r="E21" s="186" t="s">
        <v>139</v>
      </c>
    </row>
    <row r="22" spans="1:5" ht="17.100000000000001" customHeight="1" x14ac:dyDescent="0.15">
      <c r="A22" s="187" t="s">
        <v>318</v>
      </c>
      <c r="B22" s="188">
        <v>780</v>
      </c>
      <c r="C22" s="186">
        <v>-6777</v>
      </c>
      <c r="D22" s="186">
        <v>7556</v>
      </c>
      <c r="E22" s="186" t="s">
        <v>139</v>
      </c>
    </row>
    <row r="23" spans="1:5" ht="17.100000000000001" customHeight="1" x14ac:dyDescent="0.15">
      <c r="A23" s="187" t="s">
        <v>256</v>
      </c>
      <c r="B23" s="186">
        <v>24891</v>
      </c>
      <c r="C23" s="186" t="s">
        <v>139</v>
      </c>
      <c r="D23" s="186">
        <v>24891</v>
      </c>
      <c r="E23" s="185"/>
    </row>
    <row r="24" spans="1:5" ht="17.100000000000001" customHeight="1" x14ac:dyDescent="0.15">
      <c r="A24" s="183" t="s">
        <v>257</v>
      </c>
      <c r="B24" s="193">
        <v>293691</v>
      </c>
      <c r="C24" s="193">
        <v>1949430</v>
      </c>
      <c r="D24" s="182">
        <v>-1655740</v>
      </c>
      <c r="E24" s="182" t="s">
        <v>139</v>
      </c>
    </row>
    <row r="25" spans="1:5" ht="17.100000000000001" customHeight="1" x14ac:dyDescent="0.15">
      <c r="A25" s="183" t="s">
        <v>258</v>
      </c>
      <c r="B25" s="193">
        <v>12867754</v>
      </c>
      <c r="C25" s="182">
        <v>29460429</v>
      </c>
      <c r="D25" s="182">
        <v>-16592675</v>
      </c>
      <c r="E25" s="182" t="s">
        <v>139</v>
      </c>
    </row>
    <row r="26" spans="1:5" ht="17.100000000000001" customHeight="1" x14ac:dyDescent="0.15">
      <c r="A26" s="181"/>
      <c r="B26" s="181"/>
      <c r="C26" s="181"/>
      <c r="D26" s="181"/>
      <c r="E26" s="181"/>
    </row>
    <row r="27" spans="1:5" x14ac:dyDescent="0.15">
      <c r="A27" s="48" t="s">
        <v>771</v>
      </c>
    </row>
    <row r="28" spans="1:5" x14ac:dyDescent="0.15">
      <c r="A28" s="48" t="s">
        <v>772</v>
      </c>
    </row>
    <row r="29" spans="1:5" x14ac:dyDescent="0.15">
      <c r="A29" s="4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BE41F-895C-45C4-A520-1842DBCFC465}">
  <sheetPr>
    <pageSetUpPr fitToPage="1"/>
  </sheetPr>
  <dimension ref="A1:E62"/>
  <sheetViews>
    <sheetView workbookViewId="0"/>
  </sheetViews>
  <sheetFormatPr defaultColWidth="8.875" defaultRowHeight="11.25" x14ac:dyDescent="0.15"/>
  <cols>
    <col min="1" max="1" width="42.875" style="180" customWidth="1"/>
    <col min="2" max="3" width="8.875" style="180" hidden="1" customWidth="1"/>
    <col min="4" max="4" width="10.875" style="180" customWidth="1"/>
    <col min="5" max="5" width="15.875" style="180" customWidth="1"/>
    <col min="6" max="7" width="30.875" style="180" customWidth="1"/>
    <col min="8" max="16384" width="8.875" style="180"/>
  </cols>
  <sheetData>
    <row r="1" spans="1:5" ht="17.100000000000001" customHeight="1" x14ac:dyDescent="0.15">
      <c r="E1" s="192" t="s">
        <v>778</v>
      </c>
    </row>
    <row r="2" spans="1:5" ht="21" x14ac:dyDescent="0.15">
      <c r="A2" s="219" t="s">
        <v>319</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A5" s="191" t="s">
        <v>797</v>
      </c>
      <c r="E5" s="190" t="s">
        <v>768</v>
      </c>
    </row>
    <row r="6" spans="1:5" ht="27" customHeight="1" x14ac:dyDescent="0.15">
      <c r="A6" s="222" t="s">
        <v>147</v>
      </c>
      <c r="B6" s="222"/>
      <c r="C6" s="222"/>
      <c r="D6" s="222" t="s">
        <v>122</v>
      </c>
      <c r="E6" s="222"/>
    </row>
    <row r="7" spans="1:5" ht="17.100000000000001" customHeight="1" x14ac:dyDescent="0.15">
      <c r="A7" s="223" t="s">
        <v>259</v>
      </c>
      <c r="B7" s="223"/>
      <c r="C7" s="223"/>
      <c r="D7" s="225"/>
      <c r="E7" s="225"/>
    </row>
    <row r="8" spans="1:5" ht="17.100000000000001" customHeight="1" x14ac:dyDescent="0.15">
      <c r="A8" s="223" t="s">
        <v>260</v>
      </c>
      <c r="B8" s="223"/>
      <c r="C8" s="223"/>
      <c r="D8" s="226">
        <v>11069607</v>
      </c>
      <c r="E8" s="225"/>
    </row>
    <row r="9" spans="1:5" ht="17.100000000000001" customHeight="1" x14ac:dyDescent="0.15">
      <c r="A9" s="223" t="s">
        <v>261</v>
      </c>
      <c r="B9" s="223"/>
      <c r="C9" s="223"/>
      <c r="D9" s="224">
        <v>3990713</v>
      </c>
      <c r="E9" s="225"/>
    </row>
    <row r="10" spans="1:5" ht="17.100000000000001" customHeight="1" x14ac:dyDescent="0.15">
      <c r="A10" s="223" t="s">
        <v>262</v>
      </c>
      <c r="B10" s="223"/>
      <c r="C10" s="223"/>
      <c r="D10" s="226">
        <v>1783658</v>
      </c>
      <c r="E10" s="225"/>
    </row>
    <row r="11" spans="1:5" ht="17.100000000000001" customHeight="1" x14ac:dyDescent="0.15">
      <c r="A11" s="223" t="s">
        <v>263</v>
      </c>
      <c r="B11" s="223"/>
      <c r="C11" s="223"/>
      <c r="D11" s="226">
        <v>1840346</v>
      </c>
      <c r="E11" s="225"/>
    </row>
    <row r="12" spans="1:5" ht="17.100000000000001" customHeight="1" x14ac:dyDescent="0.15">
      <c r="A12" s="223" t="s">
        <v>264</v>
      </c>
      <c r="B12" s="223"/>
      <c r="C12" s="223"/>
      <c r="D12" s="226">
        <v>157309</v>
      </c>
      <c r="E12" s="225"/>
    </row>
    <row r="13" spans="1:5" ht="17.100000000000001" customHeight="1" x14ac:dyDescent="0.15">
      <c r="A13" s="223" t="s">
        <v>265</v>
      </c>
      <c r="B13" s="223"/>
      <c r="C13" s="223"/>
      <c r="D13" s="226">
        <v>209401</v>
      </c>
      <c r="E13" s="225"/>
    </row>
    <row r="14" spans="1:5" ht="17.100000000000001" customHeight="1" x14ac:dyDescent="0.15">
      <c r="A14" s="223" t="s">
        <v>266</v>
      </c>
      <c r="B14" s="223"/>
      <c r="C14" s="223"/>
      <c r="D14" s="226">
        <v>7078894</v>
      </c>
      <c r="E14" s="225"/>
    </row>
    <row r="15" spans="1:5" ht="17.100000000000001" customHeight="1" x14ac:dyDescent="0.15">
      <c r="A15" s="223" t="s">
        <v>267</v>
      </c>
      <c r="B15" s="223"/>
      <c r="C15" s="223"/>
      <c r="D15" s="226">
        <v>3675623</v>
      </c>
      <c r="E15" s="225"/>
    </row>
    <row r="16" spans="1:5" ht="17.100000000000001" customHeight="1" x14ac:dyDescent="0.15">
      <c r="A16" s="223" t="s">
        <v>268</v>
      </c>
      <c r="B16" s="223"/>
      <c r="C16" s="223"/>
      <c r="D16" s="226">
        <v>3213977</v>
      </c>
      <c r="E16" s="225"/>
    </row>
    <row r="17" spans="1:5" ht="17.100000000000001" customHeight="1" x14ac:dyDescent="0.15">
      <c r="A17" s="223" t="s">
        <v>265</v>
      </c>
      <c r="B17" s="223"/>
      <c r="C17" s="223"/>
      <c r="D17" s="226">
        <v>189294</v>
      </c>
      <c r="E17" s="225"/>
    </row>
    <row r="18" spans="1:5" ht="17.100000000000001" customHeight="1" x14ac:dyDescent="0.15">
      <c r="A18" s="223" t="s">
        <v>270</v>
      </c>
      <c r="B18" s="223"/>
      <c r="C18" s="223"/>
      <c r="D18" s="226">
        <v>12196209</v>
      </c>
      <c r="E18" s="225"/>
    </row>
    <row r="19" spans="1:5" ht="17.100000000000001" customHeight="1" x14ac:dyDescent="0.15">
      <c r="A19" s="223" t="s">
        <v>271</v>
      </c>
      <c r="B19" s="223"/>
      <c r="C19" s="223"/>
      <c r="D19" s="226">
        <v>6350321</v>
      </c>
      <c r="E19" s="225"/>
    </row>
    <row r="20" spans="1:5" ht="17.100000000000001" customHeight="1" x14ac:dyDescent="0.15">
      <c r="A20" s="223" t="s">
        <v>272</v>
      </c>
      <c r="B20" s="223"/>
      <c r="C20" s="223"/>
      <c r="D20" s="226">
        <v>3958866</v>
      </c>
      <c r="E20" s="225"/>
    </row>
    <row r="21" spans="1:5" ht="17.100000000000001" customHeight="1" x14ac:dyDescent="0.15">
      <c r="A21" s="223" t="s">
        <v>273</v>
      </c>
      <c r="B21" s="223"/>
      <c r="C21" s="223"/>
      <c r="D21" s="226">
        <v>1390391</v>
      </c>
      <c r="E21" s="225"/>
    </row>
    <row r="22" spans="1:5" ht="17.100000000000001" customHeight="1" x14ac:dyDescent="0.15">
      <c r="A22" s="223" t="s">
        <v>274</v>
      </c>
      <c r="B22" s="223"/>
      <c r="C22" s="223"/>
      <c r="D22" s="226">
        <v>496631</v>
      </c>
      <c r="E22" s="225"/>
    </row>
    <row r="23" spans="1:5" ht="17.100000000000001" customHeight="1" x14ac:dyDescent="0.15">
      <c r="A23" s="223" t="s">
        <v>275</v>
      </c>
      <c r="B23" s="223"/>
      <c r="C23" s="223"/>
      <c r="D23" s="226">
        <v>449</v>
      </c>
      <c r="E23" s="225"/>
    </row>
    <row r="24" spans="1:5" ht="17.100000000000001" customHeight="1" x14ac:dyDescent="0.15">
      <c r="A24" s="223" t="s">
        <v>276</v>
      </c>
      <c r="B24" s="223"/>
      <c r="C24" s="223"/>
      <c r="D24" s="226" t="s">
        <v>139</v>
      </c>
      <c r="E24" s="225"/>
    </row>
    <row r="25" spans="1:5" ht="17.100000000000001" customHeight="1" x14ac:dyDescent="0.15">
      <c r="A25" s="223" t="s">
        <v>277</v>
      </c>
      <c r="B25" s="223"/>
      <c r="C25" s="223"/>
      <c r="D25" s="226">
        <v>449</v>
      </c>
      <c r="E25" s="225"/>
    </row>
    <row r="26" spans="1:5" ht="17.100000000000001" customHeight="1" x14ac:dyDescent="0.15">
      <c r="A26" s="223" t="s">
        <v>278</v>
      </c>
      <c r="B26" s="223"/>
      <c r="C26" s="223"/>
      <c r="D26" s="226">
        <v>48661</v>
      </c>
      <c r="E26" s="225"/>
    </row>
    <row r="27" spans="1:5" ht="17.100000000000001" customHeight="1" x14ac:dyDescent="0.15">
      <c r="A27" s="227" t="s">
        <v>279</v>
      </c>
      <c r="B27" s="227"/>
      <c r="C27" s="227"/>
      <c r="D27" s="228">
        <v>1174814</v>
      </c>
      <c r="E27" s="229"/>
    </row>
    <row r="28" spans="1:5" ht="17.100000000000001" customHeight="1" x14ac:dyDescent="0.15">
      <c r="A28" s="223" t="s">
        <v>280</v>
      </c>
      <c r="B28" s="223"/>
      <c r="C28" s="223"/>
      <c r="D28" s="225"/>
      <c r="E28" s="225"/>
    </row>
    <row r="29" spans="1:5" ht="17.100000000000001" customHeight="1" x14ac:dyDescent="0.15">
      <c r="A29" s="223" t="s">
        <v>281</v>
      </c>
      <c r="B29" s="223"/>
      <c r="C29" s="223"/>
      <c r="D29" s="226">
        <v>3709941</v>
      </c>
      <c r="E29" s="225"/>
    </row>
    <row r="30" spans="1:5" ht="17.100000000000001" customHeight="1" x14ac:dyDescent="0.15">
      <c r="A30" s="223" t="s">
        <v>282</v>
      </c>
      <c r="B30" s="223"/>
      <c r="C30" s="223"/>
      <c r="D30" s="226">
        <v>2876086</v>
      </c>
      <c r="E30" s="225"/>
    </row>
    <row r="31" spans="1:5" ht="17.100000000000001" customHeight="1" x14ac:dyDescent="0.15">
      <c r="A31" s="223" t="s">
        <v>283</v>
      </c>
      <c r="B31" s="223"/>
      <c r="C31" s="223"/>
      <c r="D31" s="226">
        <v>815416</v>
      </c>
      <c r="E31" s="225"/>
    </row>
    <row r="32" spans="1:5" ht="17.100000000000001" customHeight="1" x14ac:dyDescent="0.15">
      <c r="A32" s="223" t="s">
        <v>284</v>
      </c>
      <c r="B32" s="223"/>
      <c r="C32" s="223"/>
      <c r="D32" s="226">
        <v>11380</v>
      </c>
      <c r="E32" s="225"/>
    </row>
    <row r="33" spans="1:5" ht="17.100000000000001" customHeight="1" x14ac:dyDescent="0.15">
      <c r="A33" s="223" t="s">
        <v>285</v>
      </c>
      <c r="B33" s="223"/>
      <c r="C33" s="223"/>
      <c r="D33" s="226">
        <v>7059</v>
      </c>
      <c r="E33" s="225"/>
    </row>
    <row r="34" spans="1:5" ht="17.100000000000001" customHeight="1" x14ac:dyDescent="0.15">
      <c r="A34" s="223" t="s">
        <v>277</v>
      </c>
      <c r="B34" s="223"/>
      <c r="C34" s="223"/>
      <c r="D34" s="226" t="s">
        <v>139</v>
      </c>
      <c r="E34" s="225"/>
    </row>
    <row r="35" spans="1:5" ht="17.100000000000001" customHeight="1" x14ac:dyDescent="0.15">
      <c r="A35" s="223" t="s">
        <v>286</v>
      </c>
      <c r="B35" s="223"/>
      <c r="C35" s="223"/>
      <c r="D35" s="224">
        <v>1406860</v>
      </c>
      <c r="E35" s="225"/>
    </row>
    <row r="36" spans="1:5" ht="17.100000000000001" customHeight="1" x14ac:dyDescent="0.15">
      <c r="A36" s="223" t="s">
        <v>272</v>
      </c>
      <c r="B36" s="223"/>
      <c r="C36" s="223"/>
      <c r="D36" s="226">
        <v>494061</v>
      </c>
      <c r="E36" s="225"/>
    </row>
    <row r="37" spans="1:5" ht="17.100000000000001" customHeight="1" x14ac:dyDescent="0.15">
      <c r="A37" s="223" t="s">
        <v>287</v>
      </c>
      <c r="B37" s="223"/>
      <c r="C37" s="223"/>
      <c r="D37" s="226">
        <v>714784</v>
      </c>
      <c r="E37" s="225"/>
    </row>
    <row r="38" spans="1:5" ht="17.100000000000001" customHeight="1" x14ac:dyDescent="0.15">
      <c r="A38" s="223" t="s">
        <v>288</v>
      </c>
      <c r="B38" s="223"/>
      <c r="C38" s="223"/>
      <c r="D38" s="226">
        <v>8760</v>
      </c>
      <c r="E38" s="225"/>
    </row>
    <row r="39" spans="1:5" ht="17.100000000000001" customHeight="1" x14ac:dyDescent="0.15">
      <c r="A39" s="223" t="s">
        <v>289</v>
      </c>
      <c r="B39" s="223"/>
      <c r="C39" s="223"/>
      <c r="D39" s="226">
        <v>7769</v>
      </c>
      <c r="E39" s="225"/>
    </row>
    <row r="40" spans="1:5" ht="17.100000000000001" customHeight="1" x14ac:dyDescent="0.15">
      <c r="A40" s="223" t="s">
        <v>274</v>
      </c>
      <c r="B40" s="223"/>
      <c r="C40" s="223"/>
      <c r="D40" s="226">
        <v>181487</v>
      </c>
      <c r="E40" s="225"/>
    </row>
    <row r="41" spans="1:5" ht="17.100000000000001" customHeight="1" x14ac:dyDescent="0.15">
      <c r="A41" s="227" t="s">
        <v>290</v>
      </c>
      <c r="B41" s="227"/>
      <c r="C41" s="227"/>
      <c r="D41" s="228">
        <v>-2303081</v>
      </c>
      <c r="E41" s="229"/>
    </row>
    <row r="42" spans="1:5" ht="17.100000000000001" customHeight="1" x14ac:dyDescent="0.15">
      <c r="A42" s="223" t="s">
        <v>291</v>
      </c>
      <c r="B42" s="223"/>
      <c r="C42" s="223"/>
      <c r="D42" s="225"/>
      <c r="E42" s="225"/>
    </row>
    <row r="43" spans="1:5" ht="17.100000000000001" customHeight="1" x14ac:dyDescent="0.15">
      <c r="A43" s="223" t="s">
        <v>292</v>
      </c>
      <c r="B43" s="223"/>
      <c r="C43" s="223"/>
      <c r="D43" s="226">
        <v>960727</v>
      </c>
      <c r="E43" s="225"/>
    </row>
    <row r="44" spans="1:5" ht="17.100000000000001" customHeight="1" x14ac:dyDescent="0.15">
      <c r="A44" s="223" t="s">
        <v>320</v>
      </c>
      <c r="B44" s="223"/>
      <c r="C44" s="223"/>
      <c r="D44" s="226">
        <v>945727</v>
      </c>
      <c r="E44" s="225"/>
    </row>
    <row r="45" spans="1:5" ht="17.100000000000001" customHeight="1" x14ac:dyDescent="0.15">
      <c r="A45" s="223" t="s">
        <v>277</v>
      </c>
      <c r="B45" s="223"/>
      <c r="C45" s="223"/>
      <c r="D45" s="226">
        <v>15000</v>
      </c>
      <c r="E45" s="225"/>
    </row>
    <row r="46" spans="1:5" ht="17.100000000000001" customHeight="1" x14ac:dyDescent="0.15">
      <c r="A46" s="223" t="s">
        <v>294</v>
      </c>
      <c r="B46" s="223"/>
      <c r="C46" s="223"/>
      <c r="D46" s="226">
        <v>2516749</v>
      </c>
      <c r="E46" s="225"/>
    </row>
    <row r="47" spans="1:5" ht="17.100000000000001" customHeight="1" x14ac:dyDescent="0.15">
      <c r="A47" s="223" t="s">
        <v>321</v>
      </c>
      <c r="B47" s="223"/>
      <c r="C47" s="223"/>
      <c r="D47" s="226">
        <v>2516749</v>
      </c>
      <c r="E47" s="225"/>
    </row>
    <row r="48" spans="1:5" ht="17.100000000000001" customHeight="1" x14ac:dyDescent="0.15">
      <c r="A48" s="223" t="s">
        <v>274</v>
      </c>
      <c r="B48" s="223"/>
      <c r="C48" s="223"/>
      <c r="D48" s="226" t="s">
        <v>139</v>
      </c>
      <c r="E48" s="225"/>
    </row>
    <row r="49" spans="1:5" ht="17.100000000000001" customHeight="1" x14ac:dyDescent="0.15">
      <c r="A49" s="227" t="s">
        <v>296</v>
      </c>
      <c r="B49" s="227"/>
      <c r="C49" s="227"/>
      <c r="D49" s="300">
        <v>1556023</v>
      </c>
      <c r="E49" s="229"/>
    </row>
    <row r="50" spans="1:5" ht="17.100000000000001" customHeight="1" x14ac:dyDescent="0.15">
      <c r="A50" s="227" t="s">
        <v>297</v>
      </c>
      <c r="B50" s="227"/>
      <c r="C50" s="227"/>
      <c r="D50" s="300">
        <v>427755</v>
      </c>
      <c r="E50" s="229"/>
    </row>
    <row r="51" spans="1:5" ht="17.100000000000001" customHeight="1" x14ac:dyDescent="0.15">
      <c r="A51" s="227" t="s">
        <v>298</v>
      </c>
      <c r="B51" s="227"/>
      <c r="C51" s="227"/>
      <c r="D51" s="228">
        <v>1681619</v>
      </c>
      <c r="E51" s="229"/>
    </row>
    <row r="52" spans="1:5" ht="17.100000000000001" customHeight="1" x14ac:dyDescent="0.15">
      <c r="A52" s="223" t="s">
        <v>322</v>
      </c>
      <c r="B52" s="223"/>
      <c r="C52" s="223"/>
      <c r="D52" s="226">
        <v>-940</v>
      </c>
      <c r="E52" s="225"/>
    </row>
    <row r="53" spans="1:5" ht="17.100000000000001" customHeight="1" x14ac:dyDescent="0.15">
      <c r="A53" s="227" t="s">
        <v>299</v>
      </c>
      <c r="B53" s="227"/>
      <c r="C53" s="227"/>
      <c r="D53" s="300">
        <v>2108435</v>
      </c>
      <c r="E53" s="229"/>
    </row>
    <row r="55" spans="1:5" ht="17.100000000000001" customHeight="1" x14ac:dyDescent="0.15">
      <c r="A55" s="227" t="s">
        <v>300</v>
      </c>
      <c r="B55" s="227"/>
      <c r="C55" s="227"/>
      <c r="D55" s="228">
        <v>15014</v>
      </c>
      <c r="E55" s="229"/>
    </row>
    <row r="56" spans="1:5" ht="17.100000000000001" customHeight="1" x14ac:dyDescent="0.15">
      <c r="A56" s="227" t="s">
        <v>301</v>
      </c>
      <c r="B56" s="227"/>
      <c r="C56" s="227"/>
      <c r="D56" s="228">
        <v>3065</v>
      </c>
      <c r="E56" s="229"/>
    </row>
    <row r="57" spans="1:5" ht="17.100000000000001" customHeight="1" x14ac:dyDescent="0.15">
      <c r="A57" s="227" t="s">
        <v>302</v>
      </c>
      <c r="B57" s="227"/>
      <c r="C57" s="227"/>
      <c r="D57" s="228">
        <v>18079</v>
      </c>
      <c r="E57" s="229"/>
    </row>
    <row r="58" spans="1:5" ht="17.100000000000001" customHeight="1" x14ac:dyDescent="0.15">
      <c r="A58" s="227" t="s">
        <v>303</v>
      </c>
      <c r="B58" s="227"/>
      <c r="C58" s="227"/>
      <c r="D58" s="228">
        <v>2126513</v>
      </c>
      <c r="E58" s="229"/>
    </row>
    <row r="59" spans="1:5" ht="17.100000000000001" customHeight="1" x14ac:dyDescent="0.15">
      <c r="A59" s="181"/>
      <c r="B59" s="181"/>
      <c r="C59" s="181"/>
      <c r="D59" s="181"/>
      <c r="E59" s="181"/>
    </row>
    <row r="60" spans="1:5" x14ac:dyDescent="0.15">
      <c r="A60" s="48" t="s">
        <v>771</v>
      </c>
    </row>
    <row r="61" spans="1:5" x14ac:dyDescent="0.15">
      <c r="A61" s="48" t="s">
        <v>772</v>
      </c>
    </row>
    <row r="62" spans="1:5" x14ac:dyDescent="0.15">
      <c r="A62" s="48"/>
    </row>
  </sheetData>
  <mergeCells count="107">
    <mergeCell ref="A58:C58"/>
    <mergeCell ref="D58:E58"/>
    <mergeCell ref="A49:C49"/>
    <mergeCell ref="D49:E49"/>
    <mergeCell ref="A50:C50"/>
    <mergeCell ref="D50:E50"/>
    <mergeCell ref="A51:C51"/>
    <mergeCell ref="D51:E51"/>
    <mergeCell ref="A52:C52"/>
    <mergeCell ref="D52:E52"/>
    <mergeCell ref="A55:C55"/>
    <mergeCell ref="D55:E55"/>
    <mergeCell ref="A56:C56"/>
    <mergeCell ref="D56:E56"/>
    <mergeCell ref="A57:C57"/>
    <mergeCell ref="D57:E57"/>
    <mergeCell ref="A53:C53"/>
    <mergeCell ref="D53:E53"/>
    <mergeCell ref="A44:C44"/>
    <mergeCell ref="D44:E44"/>
    <mergeCell ref="A45:C45"/>
    <mergeCell ref="D45:E45"/>
    <mergeCell ref="A46:C46"/>
    <mergeCell ref="D46:E46"/>
    <mergeCell ref="A47:C47"/>
    <mergeCell ref="D47:E47"/>
    <mergeCell ref="A48:C48"/>
    <mergeCell ref="D48:E48"/>
    <mergeCell ref="A39:C39"/>
    <mergeCell ref="D39:E39"/>
    <mergeCell ref="A40:C40"/>
    <mergeCell ref="D40:E40"/>
    <mergeCell ref="A41:C41"/>
    <mergeCell ref="D41:E41"/>
    <mergeCell ref="A42:C42"/>
    <mergeCell ref="D42:E42"/>
    <mergeCell ref="A43:C43"/>
    <mergeCell ref="D43:E43"/>
    <mergeCell ref="A34:C34"/>
    <mergeCell ref="D34:E34"/>
    <mergeCell ref="A35:C35"/>
    <mergeCell ref="D35:E35"/>
    <mergeCell ref="A36:C36"/>
    <mergeCell ref="D36:E36"/>
    <mergeCell ref="A37:C37"/>
    <mergeCell ref="D37:E37"/>
    <mergeCell ref="A38:C38"/>
    <mergeCell ref="D38:E38"/>
    <mergeCell ref="A29:C29"/>
    <mergeCell ref="D29:E29"/>
    <mergeCell ref="A30:C30"/>
    <mergeCell ref="D30:E30"/>
    <mergeCell ref="A31:C31"/>
    <mergeCell ref="D31:E31"/>
    <mergeCell ref="A32:C32"/>
    <mergeCell ref="D32:E32"/>
    <mergeCell ref="A33:C33"/>
    <mergeCell ref="D33:E33"/>
    <mergeCell ref="A24:C24"/>
    <mergeCell ref="D24:E24"/>
    <mergeCell ref="A25:C25"/>
    <mergeCell ref="D25:E25"/>
    <mergeCell ref="A26:C26"/>
    <mergeCell ref="D26:E26"/>
    <mergeCell ref="A27:C27"/>
    <mergeCell ref="D27:E27"/>
    <mergeCell ref="A28:C28"/>
    <mergeCell ref="D28:E28"/>
    <mergeCell ref="A19:C19"/>
    <mergeCell ref="D19:E19"/>
    <mergeCell ref="A20:C20"/>
    <mergeCell ref="D20:E20"/>
    <mergeCell ref="A21:C21"/>
    <mergeCell ref="D21:E21"/>
    <mergeCell ref="A22:C22"/>
    <mergeCell ref="D22:E22"/>
    <mergeCell ref="A23:C23"/>
    <mergeCell ref="D23:E23"/>
    <mergeCell ref="A14:C14"/>
    <mergeCell ref="D14:E14"/>
    <mergeCell ref="A15:C15"/>
    <mergeCell ref="D15:E15"/>
    <mergeCell ref="A16:C16"/>
    <mergeCell ref="D16:E16"/>
    <mergeCell ref="A17:C17"/>
    <mergeCell ref="D17:E17"/>
    <mergeCell ref="A18:C18"/>
    <mergeCell ref="D18:E18"/>
    <mergeCell ref="A13:C13"/>
    <mergeCell ref="D13:E13"/>
    <mergeCell ref="A2:E2"/>
    <mergeCell ref="A3:E3"/>
    <mergeCell ref="A4:E4"/>
    <mergeCell ref="A6:C6"/>
    <mergeCell ref="D6:E6"/>
    <mergeCell ref="A7:C7"/>
    <mergeCell ref="D7:E7"/>
    <mergeCell ref="A8:C8"/>
    <mergeCell ref="A9:C9"/>
    <mergeCell ref="D9:E9"/>
    <mergeCell ref="A10:C10"/>
    <mergeCell ref="D10:E10"/>
    <mergeCell ref="A11:C11"/>
    <mergeCell ref="D11:E11"/>
    <mergeCell ref="A12:C12"/>
    <mergeCell ref="D12:E12"/>
    <mergeCell ref="D8:E8"/>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D85"/>
  <sheetViews>
    <sheetView workbookViewId="0"/>
  </sheetViews>
  <sheetFormatPr defaultColWidth="8.875" defaultRowHeight="11.25" x14ac:dyDescent="0.15"/>
  <cols>
    <col min="1" max="1" width="44.875" style="83" customWidth="1"/>
    <col min="2" max="29" width="16.125" style="83" customWidth="1"/>
    <col min="30" max="30" width="19.625" style="83" customWidth="1"/>
    <col min="31" max="16384" width="8.875" style="83"/>
  </cols>
  <sheetData>
    <row r="1" spans="1:30" ht="21.75" thickBot="1" x14ac:dyDescent="0.2">
      <c r="A1" s="82" t="s">
        <v>391</v>
      </c>
      <c r="B1" s="41"/>
      <c r="D1" s="41"/>
      <c r="F1" s="41"/>
      <c r="P1" s="84" t="s">
        <v>696</v>
      </c>
      <c r="AD1" s="84" t="s">
        <v>696</v>
      </c>
    </row>
    <row r="2" spans="1:30" ht="20.100000000000001" customHeight="1" thickBot="1" x14ac:dyDescent="0.2">
      <c r="A2" s="65" t="s">
        <v>387</v>
      </c>
      <c r="B2" s="62" t="s">
        <v>123</v>
      </c>
      <c r="C2" s="63" t="s">
        <v>358</v>
      </c>
      <c r="D2" s="63" t="s">
        <v>359</v>
      </c>
      <c r="E2" s="63" t="s">
        <v>360</v>
      </c>
      <c r="F2" s="63" t="s">
        <v>361</v>
      </c>
      <c r="G2" s="63" t="s">
        <v>362</v>
      </c>
      <c r="H2" s="63" t="s">
        <v>363</v>
      </c>
      <c r="I2" s="63" t="s">
        <v>364</v>
      </c>
      <c r="J2" s="63" t="s">
        <v>365</v>
      </c>
      <c r="K2" s="63" t="s">
        <v>366</v>
      </c>
      <c r="L2" s="63" t="s">
        <v>367</v>
      </c>
      <c r="M2" s="63" t="s">
        <v>368</v>
      </c>
      <c r="N2" s="63" t="s">
        <v>369</v>
      </c>
      <c r="O2" s="63" t="s">
        <v>370</v>
      </c>
      <c r="P2" s="63" t="s">
        <v>371</v>
      </c>
      <c r="Q2" s="63" t="s">
        <v>372</v>
      </c>
      <c r="R2" s="63" t="s">
        <v>373</v>
      </c>
      <c r="S2" s="63" t="s">
        <v>374</v>
      </c>
      <c r="T2" s="63" t="s">
        <v>375</v>
      </c>
      <c r="U2" s="63" t="s">
        <v>376</v>
      </c>
      <c r="V2" s="63" t="s">
        <v>377</v>
      </c>
      <c r="W2" s="63" t="s">
        <v>378</v>
      </c>
      <c r="X2" s="63" t="s">
        <v>379</v>
      </c>
      <c r="Y2" s="63" t="s">
        <v>380</v>
      </c>
      <c r="Z2" s="63" t="s">
        <v>629</v>
      </c>
      <c r="AA2" s="63" t="s">
        <v>381</v>
      </c>
      <c r="AB2" s="63" t="s">
        <v>382</v>
      </c>
      <c r="AC2" s="63" t="s">
        <v>383</v>
      </c>
      <c r="AD2" s="64" t="s">
        <v>384</v>
      </c>
    </row>
    <row r="3" spans="1:30" ht="12" x14ac:dyDescent="0.15">
      <c r="A3" s="85" t="s">
        <v>148</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7"/>
    </row>
    <row r="4" spans="1:30" ht="17.25" customHeight="1" x14ac:dyDescent="0.15">
      <c r="A4" s="88" t="s">
        <v>150</v>
      </c>
      <c r="B4" s="81">
        <v>11626061</v>
      </c>
      <c r="C4" s="81">
        <v>11626061</v>
      </c>
      <c r="D4" s="81" t="s">
        <v>139</v>
      </c>
      <c r="E4" s="81">
        <v>11626061</v>
      </c>
      <c r="F4" s="81">
        <v>147785</v>
      </c>
      <c r="G4" s="81">
        <v>1107</v>
      </c>
      <c r="H4" s="81">
        <v>5199</v>
      </c>
      <c r="I4" s="81">
        <v>4273900</v>
      </c>
      <c r="J4" s="81">
        <v>1294787</v>
      </c>
      <c r="K4" s="81">
        <v>1876760</v>
      </c>
      <c r="L4" s="81">
        <v>5780965</v>
      </c>
      <c r="M4" s="81">
        <v>25006564</v>
      </c>
      <c r="N4" s="81" t="s">
        <v>139</v>
      </c>
      <c r="O4" s="81">
        <v>-64736</v>
      </c>
      <c r="P4" s="81">
        <v>24941828</v>
      </c>
      <c r="Q4" s="81">
        <v>613</v>
      </c>
      <c r="R4" s="81" t="s">
        <v>139</v>
      </c>
      <c r="S4" s="81" t="s">
        <v>139</v>
      </c>
      <c r="T4" s="81">
        <v>355629</v>
      </c>
      <c r="U4" s="81">
        <v>212108</v>
      </c>
      <c r="V4" s="81">
        <v>25631</v>
      </c>
      <c r="W4" s="81">
        <v>6887</v>
      </c>
      <c r="X4" s="81">
        <v>159198</v>
      </c>
      <c r="Y4" s="81">
        <v>951200</v>
      </c>
      <c r="Z4" s="81">
        <v>243432</v>
      </c>
      <c r="AA4" s="81">
        <v>26896527</v>
      </c>
      <c r="AB4" s="81" t="s">
        <v>139</v>
      </c>
      <c r="AC4" s="81">
        <v>-153301</v>
      </c>
      <c r="AD4" s="89">
        <v>26743226</v>
      </c>
    </row>
    <row r="5" spans="1:30" ht="17.25" customHeight="1" x14ac:dyDescent="0.15">
      <c r="A5" s="88" t="s">
        <v>152</v>
      </c>
      <c r="B5" s="81">
        <v>10007174</v>
      </c>
      <c r="C5" s="81">
        <v>10007174</v>
      </c>
      <c r="D5" s="81" t="s">
        <v>139</v>
      </c>
      <c r="E5" s="81">
        <v>10007174</v>
      </c>
      <c r="F5" s="81" t="s">
        <v>139</v>
      </c>
      <c r="G5" s="81" t="s">
        <v>139</v>
      </c>
      <c r="H5" s="81">
        <v>0</v>
      </c>
      <c r="I5" s="81">
        <v>4024163</v>
      </c>
      <c r="J5" s="81">
        <v>1294391</v>
      </c>
      <c r="K5" s="81">
        <v>1876760</v>
      </c>
      <c r="L5" s="81">
        <v>5412202</v>
      </c>
      <c r="M5" s="81">
        <v>22614690</v>
      </c>
      <c r="N5" s="81" t="s">
        <v>139</v>
      </c>
      <c r="O5" s="81" t="s">
        <v>139</v>
      </c>
      <c r="P5" s="81">
        <v>22614690</v>
      </c>
      <c r="Q5" s="81" t="s">
        <v>139</v>
      </c>
      <c r="R5" s="81" t="s">
        <v>139</v>
      </c>
      <c r="S5" s="81" t="s">
        <v>139</v>
      </c>
      <c r="T5" s="81">
        <v>355629</v>
      </c>
      <c r="U5" s="81">
        <v>210122</v>
      </c>
      <c r="V5" s="81">
        <v>25622</v>
      </c>
      <c r="W5" s="81" t="s">
        <v>139</v>
      </c>
      <c r="X5" s="81">
        <v>108218</v>
      </c>
      <c r="Y5" s="81">
        <v>728435</v>
      </c>
      <c r="Z5" s="81">
        <v>185972</v>
      </c>
      <c r="AA5" s="81">
        <v>24228688</v>
      </c>
      <c r="AB5" s="81" t="s">
        <v>139</v>
      </c>
      <c r="AC5" s="81" t="s">
        <v>139</v>
      </c>
      <c r="AD5" s="89">
        <v>24228688</v>
      </c>
    </row>
    <row r="6" spans="1:30" ht="17.25" customHeight="1" x14ac:dyDescent="0.15">
      <c r="A6" s="88" t="s">
        <v>154</v>
      </c>
      <c r="B6" s="81">
        <v>8694761</v>
      </c>
      <c r="C6" s="81">
        <v>8694761</v>
      </c>
      <c r="D6" s="81" t="s">
        <v>139</v>
      </c>
      <c r="E6" s="81">
        <v>8694761</v>
      </c>
      <c r="F6" s="81" t="s">
        <v>139</v>
      </c>
      <c r="G6" s="81" t="s">
        <v>139</v>
      </c>
      <c r="H6" s="81" t="s">
        <v>139</v>
      </c>
      <c r="I6" s="81" t="s">
        <v>139</v>
      </c>
      <c r="J6" s="81">
        <v>1115446</v>
      </c>
      <c r="K6" s="81" t="s">
        <v>139</v>
      </c>
      <c r="L6" s="81" t="s">
        <v>139</v>
      </c>
      <c r="M6" s="81">
        <v>9810206</v>
      </c>
      <c r="N6" s="81" t="s">
        <v>139</v>
      </c>
      <c r="O6" s="81" t="s">
        <v>139</v>
      </c>
      <c r="P6" s="81">
        <v>9810206</v>
      </c>
      <c r="Q6" s="81" t="s">
        <v>139</v>
      </c>
      <c r="R6" s="81" t="s">
        <v>139</v>
      </c>
      <c r="S6" s="81" t="s">
        <v>139</v>
      </c>
      <c r="T6" s="81">
        <v>355433</v>
      </c>
      <c r="U6" s="81">
        <v>114171</v>
      </c>
      <c r="V6" s="81">
        <v>24949</v>
      </c>
      <c r="W6" s="81" t="s">
        <v>139</v>
      </c>
      <c r="X6" s="81">
        <v>108147</v>
      </c>
      <c r="Y6" s="81" t="s">
        <v>139</v>
      </c>
      <c r="Z6" s="81">
        <v>1405</v>
      </c>
      <c r="AA6" s="81">
        <v>10414311</v>
      </c>
      <c r="AB6" s="81" t="s">
        <v>139</v>
      </c>
      <c r="AC6" s="81" t="s">
        <v>139</v>
      </c>
      <c r="AD6" s="89">
        <v>10414311</v>
      </c>
    </row>
    <row r="7" spans="1:30" ht="17.25" customHeight="1" x14ac:dyDescent="0.15">
      <c r="A7" s="88" t="s">
        <v>156</v>
      </c>
      <c r="B7" s="81">
        <v>2086483</v>
      </c>
      <c r="C7" s="81">
        <v>2086483</v>
      </c>
      <c r="D7" s="81" t="s">
        <v>139</v>
      </c>
      <c r="E7" s="81">
        <v>2086483</v>
      </c>
      <c r="F7" s="81" t="s">
        <v>139</v>
      </c>
      <c r="G7" s="81" t="s">
        <v>139</v>
      </c>
      <c r="H7" s="81" t="s">
        <v>139</v>
      </c>
      <c r="I7" s="81" t="s">
        <v>139</v>
      </c>
      <c r="J7" s="81">
        <v>178580</v>
      </c>
      <c r="K7" s="81" t="s">
        <v>139</v>
      </c>
      <c r="L7" s="81" t="s">
        <v>139</v>
      </c>
      <c r="M7" s="81">
        <v>2265064</v>
      </c>
      <c r="N7" s="81" t="s">
        <v>139</v>
      </c>
      <c r="O7" s="81" t="s">
        <v>139</v>
      </c>
      <c r="P7" s="81">
        <v>2265064</v>
      </c>
      <c r="Q7" s="81" t="s">
        <v>139</v>
      </c>
      <c r="R7" s="81" t="s">
        <v>139</v>
      </c>
      <c r="S7" s="81" t="s">
        <v>139</v>
      </c>
      <c r="T7" s="81">
        <v>21310</v>
      </c>
      <c r="U7" s="81">
        <v>15937</v>
      </c>
      <c r="V7" s="81">
        <v>3561</v>
      </c>
      <c r="W7" s="81" t="s">
        <v>139</v>
      </c>
      <c r="X7" s="81" t="s">
        <v>139</v>
      </c>
      <c r="Y7" s="81" t="s">
        <v>139</v>
      </c>
      <c r="Z7" s="81" t="s">
        <v>139</v>
      </c>
      <c r="AA7" s="81">
        <v>2305871</v>
      </c>
      <c r="AB7" s="81" t="s">
        <v>139</v>
      </c>
      <c r="AC7" s="81" t="s">
        <v>139</v>
      </c>
      <c r="AD7" s="89">
        <v>2305871</v>
      </c>
    </row>
    <row r="8" spans="1:30" ht="17.25" customHeight="1" x14ac:dyDescent="0.15">
      <c r="A8" s="88" t="s">
        <v>158</v>
      </c>
      <c r="B8" s="81" t="s">
        <v>139</v>
      </c>
      <c r="C8" s="81" t="s">
        <v>139</v>
      </c>
      <c r="D8" s="81" t="s">
        <v>139</v>
      </c>
      <c r="E8" s="81" t="s">
        <v>139</v>
      </c>
      <c r="F8" s="81" t="s">
        <v>139</v>
      </c>
      <c r="G8" s="81" t="s">
        <v>139</v>
      </c>
      <c r="H8" s="81" t="s">
        <v>139</v>
      </c>
      <c r="I8" s="81" t="s">
        <v>139</v>
      </c>
      <c r="J8" s="81" t="s">
        <v>139</v>
      </c>
      <c r="K8" s="81" t="s">
        <v>139</v>
      </c>
      <c r="L8" s="81" t="s">
        <v>139</v>
      </c>
      <c r="M8" s="81" t="s">
        <v>139</v>
      </c>
      <c r="N8" s="81" t="s">
        <v>139</v>
      </c>
      <c r="O8" s="81" t="s">
        <v>139</v>
      </c>
      <c r="P8" s="81" t="s">
        <v>139</v>
      </c>
      <c r="Q8" s="81" t="s">
        <v>139</v>
      </c>
      <c r="R8" s="81" t="s">
        <v>139</v>
      </c>
      <c r="S8" s="81" t="s">
        <v>139</v>
      </c>
      <c r="T8" s="81" t="s">
        <v>139</v>
      </c>
      <c r="U8" s="81" t="s">
        <v>139</v>
      </c>
      <c r="V8" s="81" t="s">
        <v>139</v>
      </c>
      <c r="W8" s="81" t="s">
        <v>139</v>
      </c>
      <c r="X8" s="81" t="s">
        <v>139</v>
      </c>
      <c r="Y8" s="81" t="s">
        <v>139</v>
      </c>
      <c r="Z8" s="81" t="s">
        <v>139</v>
      </c>
      <c r="AA8" s="81" t="s">
        <v>139</v>
      </c>
      <c r="AB8" s="81" t="s">
        <v>139</v>
      </c>
      <c r="AC8" s="81" t="s">
        <v>139</v>
      </c>
      <c r="AD8" s="89" t="s">
        <v>139</v>
      </c>
    </row>
    <row r="9" spans="1:30" ht="17.25" customHeight="1" x14ac:dyDescent="0.15">
      <c r="A9" s="88" t="s">
        <v>160</v>
      </c>
      <c r="B9" s="81">
        <v>16014773</v>
      </c>
      <c r="C9" s="81">
        <v>16014773</v>
      </c>
      <c r="D9" s="81" t="s">
        <v>139</v>
      </c>
      <c r="E9" s="81">
        <v>16014773</v>
      </c>
      <c r="F9" s="81" t="s">
        <v>139</v>
      </c>
      <c r="G9" s="81" t="s">
        <v>139</v>
      </c>
      <c r="H9" s="81" t="s">
        <v>139</v>
      </c>
      <c r="I9" s="81" t="s">
        <v>139</v>
      </c>
      <c r="J9" s="81">
        <v>1740286</v>
      </c>
      <c r="K9" s="81" t="s">
        <v>139</v>
      </c>
      <c r="L9" s="81" t="s">
        <v>139</v>
      </c>
      <c r="M9" s="81">
        <v>17755060</v>
      </c>
      <c r="N9" s="81" t="s">
        <v>139</v>
      </c>
      <c r="O9" s="81" t="s">
        <v>139</v>
      </c>
      <c r="P9" s="81">
        <v>17755060</v>
      </c>
      <c r="Q9" s="81" t="s">
        <v>139</v>
      </c>
      <c r="R9" s="81" t="s">
        <v>139</v>
      </c>
      <c r="S9" s="81" t="s">
        <v>139</v>
      </c>
      <c r="T9" s="81">
        <v>1190275</v>
      </c>
      <c r="U9" s="81">
        <v>199184</v>
      </c>
      <c r="V9" s="81">
        <v>50336</v>
      </c>
      <c r="W9" s="81" t="s">
        <v>139</v>
      </c>
      <c r="X9" s="81">
        <v>131233</v>
      </c>
      <c r="Y9" s="81" t="s">
        <v>139</v>
      </c>
      <c r="Z9" s="81">
        <v>223778</v>
      </c>
      <c r="AA9" s="81">
        <v>19549866</v>
      </c>
      <c r="AB9" s="81" t="s">
        <v>139</v>
      </c>
      <c r="AC9" s="81" t="s">
        <v>139</v>
      </c>
      <c r="AD9" s="89">
        <v>19549866</v>
      </c>
    </row>
    <row r="10" spans="1:30" ht="17.25" customHeight="1" x14ac:dyDescent="0.15">
      <c r="A10" s="88" t="s">
        <v>162</v>
      </c>
      <c r="B10" s="81">
        <v>-9523269</v>
      </c>
      <c r="C10" s="81">
        <v>-9523269</v>
      </c>
      <c r="D10" s="81" t="s">
        <v>139</v>
      </c>
      <c r="E10" s="81">
        <v>-9523269</v>
      </c>
      <c r="F10" s="81" t="s">
        <v>139</v>
      </c>
      <c r="G10" s="81" t="s">
        <v>139</v>
      </c>
      <c r="H10" s="81" t="s">
        <v>139</v>
      </c>
      <c r="I10" s="81" t="s">
        <v>139</v>
      </c>
      <c r="J10" s="81">
        <v>-902140</v>
      </c>
      <c r="K10" s="81" t="s">
        <v>139</v>
      </c>
      <c r="L10" s="81" t="s">
        <v>139</v>
      </c>
      <c r="M10" s="81">
        <v>-10425409</v>
      </c>
      <c r="N10" s="81" t="s">
        <v>139</v>
      </c>
      <c r="O10" s="81" t="s">
        <v>139</v>
      </c>
      <c r="P10" s="81">
        <v>-10425409</v>
      </c>
      <c r="Q10" s="81" t="s">
        <v>139</v>
      </c>
      <c r="R10" s="81" t="s">
        <v>139</v>
      </c>
      <c r="S10" s="81" t="s">
        <v>139</v>
      </c>
      <c r="T10" s="81">
        <v>-857262</v>
      </c>
      <c r="U10" s="81">
        <v>-103560</v>
      </c>
      <c r="V10" s="81">
        <v>-28948</v>
      </c>
      <c r="W10" s="81" t="s">
        <v>139</v>
      </c>
      <c r="X10" s="81">
        <v>-23086</v>
      </c>
      <c r="Y10" s="81" t="s">
        <v>139</v>
      </c>
      <c r="Z10" s="81">
        <v>-222373</v>
      </c>
      <c r="AA10" s="81">
        <v>-11660638</v>
      </c>
      <c r="AB10" s="81" t="s">
        <v>139</v>
      </c>
      <c r="AC10" s="81" t="s">
        <v>139</v>
      </c>
      <c r="AD10" s="89">
        <v>-11660638</v>
      </c>
    </row>
    <row r="11" spans="1:30" ht="17.25" customHeight="1" x14ac:dyDescent="0.15">
      <c r="A11" s="88" t="s">
        <v>164</v>
      </c>
      <c r="B11" s="81">
        <v>344181</v>
      </c>
      <c r="C11" s="81">
        <v>344181</v>
      </c>
      <c r="D11" s="81" t="s">
        <v>139</v>
      </c>
      <c r="E11" s="81">
        <v>344181</v>
      </c>
      <c r="F11" s="81" t="s">
        <v>139</v>
      </c>
      <c r="G11" s="81" t="s">
        <v>139</v>
      </c>
      <c r="H11" s="81" t="s">
        <v>139</v>
      </c>
      <c r="I11" s="81" t="s">
        <v>139</v>
      </c>
      <c r="J11" s="81">
        <v>1416853</v>
      </c>
      <c r="K11" s="81" t="s">
        <v>139</v>
      </c>
      <c r="L11" s="81" t="s">
        <v>139</v>
      </c>
      <c r="M11" s="81">
        <v>1761034</v>
      </c>
      <c r="N11" s="81" t="s">
        <v>139</v>
      </c>
      <c r="O11" s="81" t="s">
        <v>139</v>
      </c>
      <c r="P11" s="81">
        <v>1761034</v>
      </c>
      <c r="Q11" s="81" t="s">
        <v>139</v>
      </c>
      <c r="R11" s="81" t="s">
        <v>139</v>
      </c>
      <c r="S11" s="81" t="s">
        <v>139</v>
      </c>
      <c r="T11" s="81">
        <v>1890</v>
      </c>
      <c r="U11" s="81">
        <v>2118</v>
      </c>
      <c r="V11" s="81">
        <v>740</v>
      </c>
      <c r="W11" s="81" t="s">
        <v>139</v>
      </c>
      <c r="X11" s="81" t="s">
        <v>139</v>
      </c>
      <c r="Y11" s="81" t="s">
        <v>139</v>
      </c>
      <c r="Z11" s="81" t="s">
        <v>139</v>
      </c>
      <c r="AA11" s="81">
        <v>1765782</v>
      </c>
      <c r="AB11" s="81" t="s">
        <v>139</v>
      </c>
      <c r="AC11" s="81" t="s">
        <v>139</v>
      </c>
      <c r="AD11" s="89">
        <v>1765782</v>
      </c>
    </row>
    <row r="12" spans="1:30" ht="17.25" customHeight="1" x14ac:dyDescent="0.15">
      <c r="A12" s="88" t="s">
        <v>166</v>
      </c>
      <c r="B12" s="81">
        <v>-238399</v>
      </c>
      <c r="C12" s="81">
        <v>-238399</v>
      </c>
      <c r="D12" s="81" t="s">
        <v>139</v>
      </c>
      <c r="E12" s="81">
        <v>-238399</v>
      </c>
      <c r="F12" s="81" t="s">
        <v>139</v>
      </c>
      <c r="G12" s="81" t="s">
        <v>139</v>
      </c>
      <c r="H12" s="81" t="s">
        <v>139</v>
      </c>
      <c r="I12" s="81" t="s">
        <v>139</v>
      </c>
      <c r="J12" s="81">
        <v>-1318134</v>
      </c>
      <c r="K12" s="81" t="s">
        <v>139</v>
      </c>
      <c r="L12" s="81" t="s">
        <v>139</v>
      </c>
      <c r="M12" s="81">
        <v>-1556533</v>
      </c>
      <c r="N12" s="81" t="s">
        <v>139</v>
      </c>
      <c r="O12" s="81" t="s">
        <v>139</v>
      </c>
      <c r="P12" s="81">
        <v>-1556533</v>
      </c>
      <c r="Q12" s="81" t="s">
        <v>139</v>
      </c>
      <c r="R12" s="81" t="s">
        <v>139</v>
      </c>
      <c r="S12" s="81" t="s">
        <v>139</v>
      </c>
      <c r="T12" s="81">
        <v>-780</v>
      </c>
      <c r="U12" s="81">
        <v>-576</v>
      </c>
      <c r="V12" s="81">
        <v>-740</v>
      </c>
      <c r="W12" s="81" t="s">
        <v>139</v>
      </c>
      <c r="X12" s="81" t="s">
        <v>139</v>
      </c>
      <c r="Y12" s="81" t="s">
        <v>139</v>
      </c>
      <c r="Z12" s="81" t="s">
        <v>139</v>
      </c>
      <c r="AA12" s="81">
        <v>-1558629</v>
      </c>
      <c r="AB12" s="81" t="s">
        <v>139</v>
      </c>
      <c r="AC12" s="81" t="s">
        <v>139</v>
      </c>
      <c r="AD12" s="89">
        <v>-1558629</v>
      </c>
    </row>
    <row r="13" spans="1:30" ht="17.25" customHeight="1" x14ac:dyDescent="0.15">
      <c r="A13" s="88" t="s">
        <v>168</v>
      </c>
      <c r="B13" s="81" t="s">
        <v>139</v>
      </c>
      <c r="C13" s="81" t="s">
        <v>139</v>
      </c>
      <c r="D13" s="81" t="s">
        <v>139</v>
      </c>
      <c r="E13" s="81" t="s">
        <v>139</v>
      </c>
      <c r="F13" s="81" t="s">
        <v>139</v>
      </c>
      <c r="G13" s="81" t="s">
        <v>139</v>
      </c>
      <c r="H13" s="81" t="s">
        <v>139</v>
      </c>
      <c r="I13" s="81" t="s">
        <v>139</v>
      </c>
      <c r="J13" s="81" t="s">
        <v>139</v>
      </c>
      <c r="K13" s="81" t="s">
        <v>139</v>
      </c>
      <c r="L13" s="81" t="s">
        <v>139</v>
      </c>
      <c r="M13" s="81" t="s">
        <v>139</v>
      </c>
      <c r="N13" s="81" t="s">
        <v>139</v>
      </c>
      <c r="O13" s="81" t="s">
        <v>139</v>
      </c>
      <c r="P13" s="81" t="s">
        <v>139</v>
      </c>
      <c r="Q13" s="81" t="s">
        <v>139</v>
      </c>
      <c r="R13" s="81" t="s">
        <v>139</v>
      </c>
      <c r="S13" s="81" t="s">
        <v>139</v>
      </c>
      <c r="T13" s="81" t="s">
        <v>139</v>
      </c>
      <c r="U13" s="81">
        <v>136</v>
      </c>
      <c r="V13" s="81" t="s">
        <v>139</v>
      </c>
      <c r="W13" s="81" t="s">
        <v>139</v>
      </c>
      <c r="X13" s="81" t="s">
        <v>139</v>
      </c>
      <c r="Y13" s="81" t="s">
        <v>139</v>
      </c>
      <c r="Z13" s="81" t="s">
        <v>139</v>
      </c>
      <c r="AA13" s="81">
        <v>136</v>
      </c>
      <c r="AB13" s="81" t="s">
        <v>139</v>
      </c>
      <c r="AC13" s="81" t="s">
        <v>139</v>
      </c>
      <c r="AD13" s="89">
        <v>136</v>
      </c>
    </row>
    <row r="14" spans="1:30" ht="17.25" customHeight="1" x14ac:dyDescent="0.15">
      <c r="A14" s="88" t="s">
        <v>170</v>
      </c>
      <c r="B14" s="81" t="s">
        <v>139</v>
      </c>
      <c r="C14" s="81" t="s">
        <v>139</v>
      </c>
      <c r="D14" s="81" t="s">
        <v>139</v>
      </c>
      <c r="E14" s="81" t="s">
        <v>139</v>
      </c>
      <c r="F14" s="81" t="s">
        <v>139</v>
      </c>
      <c r="G14" s="81" t="s">
        <v>139</v>
      </c>
      <c r="H14" s="81" t="s">
        <v>139</v>
      </c>
      <c r="I14" s="81" t="s">
        <v>139</v>
      </c>
      <c r="J14" s="81" t="s">
        <v>139</v>
      </c>
      <c r="K14" s="81" t="s">
        <v>139</v>
      </c>
      <c r="L14" s="81" t="s">
        <v>139</v>
      </c>
      <c r="M14" s="81" t="s">
        <v>139</v>
      </c>
      <c r="N14" s="81" t="s">
        <v>139</v>
      </c>
      <c r="O14" s="81" t="s">
        <v>139</v>
      </c>
      <c r="P14" s="81" t="s">
        <v>139</v>
      </c>
      <c r="Q14" s="81" t="s">
        <v>139</v>
      </c>
      <c r="R14" s="81" t="s">
        <v>139</v>
      </c>
      <c r="S14" s="81" t="s">
        <v>139</v>
      </c>
      <c r="T14" s="81" t="s">
        <v>139</v>
      </c>
      <c r="U14" s="81">
        <v>-136</v>
      </c>
      <c r="V14" s="81" t="s">
        <v>139</v>
      </c>
      <c r="W14" s="81" t="s">
        <v>139</v>
      </c>
      <c r="X14" s="81" t="s">
        <v>139</v>
      </c>
      <c r="Y14" s="81" t="s">
        <v>139</v>
      </c>
      <c r="Z14" s="81" t="s">
        <v>139</v>
      </c>
      <c r="AA14" s="81">
        <v>-136</v>
      </c>
      <c r="AB14" s="81" t="s">
        <v>139</v>
      </c>
      <c r="AC14" s="81" t="s">
        <v>139</v>
      </c>
      <c r="AD14" s="89">
        <v>-136</v>
      </c>
    </row>
    <row r="15" spans="1:30" ht="17.25" customHeight="1" x14ac:dyDescent="0.15">
      <c r="A15" s="88" t="s">
        <v>172</v>
      </c>
      <c r="B15" s="81" t="s">
        <v>139</v>
      </c>
      <c r="C15" s="81" t="s">
        <v>139</v>
      </c>
      <c r="D15" s="81" t="s">
        <v>139</v>
      </c>
      <c r="E15" s="81" t="s">
        <v>139</v>
      </c>
      <c r="F15" s="81" t="s">
        <v>139</v>
      </c>
      <c r="G15" s="81" t="s">
        <v>139</v>
      </c>
      <c r="H15" s="81" t="s">
        <v>139</v>
      </c>
      <c r="I15" s="81" t="s">
        <v>139</v>
      </c>
      <c r="J15" s="81" t="s">
        <v>139</v>
      </c>
      <c r="K15" s="81" t="s">
        <v>139</v>
      </c>
      <c r="L15" s="81" t="s">
        <v>139</v>
      </c>
      <c r="M15" s="81" t="s">
        <v>139</v>
      </c>
      <c r="N15" s="81" t="s">
        <v>139</v>
      </c>
      <c r="O15" s="81" t="s">
        <v>139</v>
      </c>
      <c r="P15" s="81" t="s">
        <v>139</v>
      </c>
      <c r="Q15" s="81" t="s">
        <v>139</v>
      </c>
      <c r="R15" s="81" t="s">
        <v>139</v>
      </c>
      <c r="S15" s="81" t="s">
        <v>139</v>
      </c>
      <c r="T15" s="81" t="s">
        <v>139</v>
      </c>
      <c r="U15" s="81" t="s">
        <v>139</v>
      </c>
      <c r="V15" s="81" t="s">
        <v>139</v>
      </c>
      <c r="W15" s="81" t="s">
        <v>139</v>
      </c>
      <c r="X15" s="81" t="s">
        <v>139</v>
      </c>
      <c r="Y15" s="81" t="s">
        <v>139</v>
      </c>
      <c r="Z15" s="81" t="s">
        <v>139</v>
      </c>
      <c r="AA15" s="81" t="s">
        <v>139</v>
      </c>
      <c r="AB15" s="81" t="s">
        <v>139</v>
      </c>
      <c r="AC15" s="81" t="s">
        <v>139</v>
      </c>
      <c r="AD15" s="89" t="s">
        <v>139</v>
      </c>
    </row>
    <row r="16" spans="1:30" ht="17.25" customHeight="1" x14ac:dyDescent="0.15">
      <c r="A16" s="88" t="s">
        <v>174</v>
      </c>
      <c r="B16" s="81" t="s">
        <v>139</v>
      </c>
      <c r="C16" s="81" t="s">
        <v>139</v>
      </c>
      <c r="D16" s="81" t="s">
        <v>139</v>
      </c>
      <c r="E16" s="81" t="s">
        <v>139</v>
      </c>
      <c r="F16" s="81" t="s">
        <v>139</v>
      </c>
      <c r="G16" s="81" t="s">
        <v>139</v>
      </c>
      <c r="H16" s="81" t="s">
        <v>139</v>
      </c>
      <c r="I16" s="81" t="s">
        <v>139</v>
      </c>
      <c r="J16" s="81" t="s">
        <v>139</v>
      </c>
      <c r="K16" s="81" t="s">
        <v>139</v>
      </c>
      <c r="L16" s="81" t="s">
        <v>139</v>
      </c>
      <c r="M16" s="81" t="s">
        <v>139</v>
      </c>
      <c r="N16" s="81" t="s">
        <v>139</v>
      </c>
      <c r="O16" s="81" t="s">
        <v>139</v>
      </c>
      <c r="P16" s="81" t="s">
        <v>139</v>
      </c>
      <c r="Q16" s="81" t="s">
        <v>139</v>
      </c>
      <c r="R16" s="81" t="s">
        <v>139</v>
      </c>
      <c r="S16" s="81" t="s">
        <v>139</v>
      </c>
      <c r="T16" s="81" t="s">
        <v>139</v>
      </c>
      <c r="U16" s="81" t="s">
        <v>139</v>
      </c>
      <c r="V16" s="81" t="s">
        <v>139</v>
      </c>
      <c r="W16" s="81" t="s">
        <v>139</v>
      </c>
      <c r="X16" s="81" t="s">
        <v>139</v>
      </c>
      <c r="Y16" s="81" t="s">
        <v>139</v>
      </c>
      <c r="Z16" s="81" t="s">
        <v>139</v>
      </c>
      <c r="AA16" s="81" t="s">
        <v>139</v>
      </c>
      <c r="AB16" s="81" t="s">
        <v>139</v>
      </c>
      <c r="AC16" s="81" t="s">
        <v>139</v>
      </c>
      <c r="AD16" s="89" t="s">
        <v>139</v>
      </c>
    </row>
    <row r="17" spans="1:30" ht="17.25" customHeight="1" x14ac:dyDescent="0.15">
      <c r="A17" s="88" t="s">
        <v>176</v>
      </c>
      <c r="B17" s="81" t="s">
        <v>139</v>
      </c>
      <c r="C17" s="81" t="s">
        <v>139</v>
      </c>
      <c r="D17" s="81" t="s">
        <v>139</v>
      </c>
      <c r="E17" s="81" t="s">
        <v>139</v>
      </c>
      <c r="F17" s="81" t="s">
        <v>139</v>
      </c>
      <c r="G17" s="81" t="s">
        <v>139</v>
      </c>
      <c r="H17" s="81" t="s">
        <v>139</v>
      </c>
      <c r="I17" s="81" t="s">
        <v>139</v>
      </c>
      <c r="J17" s="81" t="s">
        <v>139</v>
      </c>
      <c r="K17" s="81" t="s">
        <v>139</v>
      </c>
      <c r="L17" s="81" t="s">
        <v>139</v>
      </c>
      <c r="M17" s="81" t="s">
        <v>139</v>
      </c>
      <c r="N17" s="81" t="s">
        <v>139</v>
      </c>
      <c r="O17" s="81" t="s">
        <v>139</v>
      </c>
      <c r="P17" s="81" t="s">
        <v>139</v>
      </c>
      <c r="Q17" s="81" t="s">
        <v>139</v>
      </c>
      <c r="R17" s="81" t="s">
        <v>139</v>
      </c>
      <c r="S17" s="81" t="s">
        <v>139</v>
      </c>
      <c r="T17" s="81" t="s">
        <v>139</v>
      </c>
      <c r="U17" s="81" t="s">
        <v>139</v>
      </c>
      <c r="V17" s="81" t="s">
        <v>139</v>
      </c>
      <c r="W17" s="81" t="s">
        <v>139</v>
      </c>
      <c r="X17" s="81" t="s">
        <v>139</v>
      </c>
      <c r="Y17" s="81" t="s">
        <v>139</v>
      </c>
      <c r="Z17" s="81" t="s">
        <v>139</v>
      </c>
      <c r="AA17" s="81" t="s">
        <v>139</v>
      </c>
      <c r="AB17" s="81" t="s">
        <v>139</v>
      </c>
      <c r="AC17" s="81" t="s">
        <v>139</v>
      </c>
      <c r="AD17" s="89" t="s">
        <v>139</v>
      </c>
    </row>
    <row r="18" spans="1:30" ht="17.25" customHeight="1" x14ac:dyDescent="0.15">
      <c r="A18" s="88" t="s">
        <v>178</v>
      </c>
      <c r="B18" s="81" t="s">
        <v>139</v>
      </c>
      <c r="C18" s="81" t="s">
        <v>139</v>
      </c>
      <c r="D18" s="81" t="s">
        <v>139</v>
      </c>
      <c r="E18" s="81" t="s">
        <v>139</v>
      </c>
      <c r="F18" s="81" t="s">
        <v>139</v>
      </c>
      <c r="G18" s="81" t="s">
        <v>139</v>
      </c>
      <c r="H18" s="81" t="s">
        <v>139</v>
      </c>
      <c r="I18" s="81" t="s">
        <v>139</v>
      </c>
      <c r="J18" s="81" t="s">
        <v>139</v>
      </c>
      <c r="K18" s="81" t="s">
        <v>139</v>
      </c>
      <c r="L18" s="81" t="s">
        <v>139</v>
      </c>
      <c r="M18" s="81" t="s">
        <v>139</v>
      </c>
      <c r="N18" s="81" t="s">
        <v>139</v>
      </c>
      <c r="O18" s="81" t="s">
        <v>139</v>
      </c>
      <c r="P18" s="81" t="s">
        <v>139</v>
      </c>
      <c r="Q18" s="81" t="s">
        <v>139</v>
      </c>
      <c r="R18" s="81" t="s">
        <v>139</v>
      </c>
      <c r="S18" s="81" t="s">
        <v>139</v>
      </c>
      <c r="T18" s="81" t="s">
        <v>139</v>
      </c>
      <c r="U18" s="81" t="s">
        <v>139</v>
      </c>
      <c r="V18" s="81" t="s">
        <v>139</v>
      </c>
      <c r="W18" s="81" t="s">
        <v>139</v>
      </c>
      <c r="X18" s="81" t="s">
        <v>139</v>
      </c>
      <c r="Y18" s="81" t="s">
        <v>139</v>
      </c>
      <c r="Z18" s="81" t="s">
        <v>139</v>
      </c>
      <c r="AA18" s="81" t="s">
        <v>139</v>
      </c>
      <c r="AB18" s="81" t="s">
        <v>139</v>
      </c>
      <c r="AC18" s="81" t="s">
        <v>139</v>
      </c>
      <c r="AD18" s="89" t="s">
        <v>139</v>
      </c>
    </row>
    <row r="19" spans="1:30" ht="17.25" customHeight="1" x14ac:dyDescent="0.15">
      <c r="A19" s="88" t="s">
        <v>179</v>
      </c>
      <c r="B19" s="81" t="s">
        <v>139</v>
      </c>
      <c r="C19" s="81" t="s">
        <v>139</v>
      </c>
      <c r="D19" s="81" t="s">
        <v>139</v>
      </c>
      <c r="E19" s="81" t="s">
        <v>139</v>
      </c>
      <c r="F19" s="81" t="s">
        <v>139</v>
      </c>
      <c r="G19" s="81" t="s">
        <v>139</v>
      </c>
      <c r="H19" s="81" t="s">
        <v>139</v>
      </c>
      <c r="I19" s="81" t="s">
        <v>139</v>
      </c>
      <c r="J19" s="81" t="s">
        <v>139</v>
      </c>
      <c r="K19" s="81" t="s">
        <v>139</v>
      </c>
      <c r="L19" s="81" t="s">
        <v>139</v>
      </c>
      <c r="M19" s="81" t="s">
        <v>139</v>
      </c>
      <c r="N19" s="81" t="s">
        <v>139</v>
      </c>
      <c r="O19" s="81" t="s">
        <v>139</v>
      </c>
      <c r="P19" s="81" t="s">
        <v>139</v>
      </c>
      <c r="Q19" s="81" t="s">
        <v>139</v>
      </c>
      <c r="R19" s="81" t="s">
        <v>139</v>
      </c>
      <c r="S19" s="81" t="s">
        <v>139</v>
      </c>
      <c r="T19" s="81" t="s">
        <v>139</v>
      </c>
      <c r="U19" s="81" t="s">
        <v>139</v>
      </c>
      <c r="V19" s="81" t="s">
        <v>139</v>
      </c>
      <c r="W19" s="81" t="s">
        <v>139</v>
      </c>
      <c r="X19" s="81" t="s">
        <v>139</v>
      </c>
      <c r="Y19" s="81" t="s">
        <v>139</v>
      </c>
      <c r="Z19" s="81" t="s">
        <v>139</v>
      </c>
      <c r="AA19" s="81" t="s">
        <v>139</v>
      </c>
      <c r="AB19" s="81" t="s">
        <v>139</v>
      </c>
      <c r="AC19" s="81" t="s">
        <v>139</v>
      </c>
      <c r="AD19" s="89" t="s">
        <v>139</v>
      </c>
    </row>
    <row r="20" spans="1:30" ht="17.25" customHeight="1" x14ac:dyDescent="0.15">
      <c r="A20" s="88" t="s">
        <v>181</v>
      </c>
      <c r="B20" s="81" t="s">
        <v>139</v>
      </c>
      <c r="C20" s="81" t="s">
        <v>139</v>
      </c>
      <c r="D20" s="81" t="s">
        <v>139</v>
      </c>
      <c r="E20" s="81" t="s">
        <v>139</v>
      </c>
      <c r="F20" s="81" t="s">
        <v>139</v>
      </c>
      <c r="G20" s="81" t="s">
        <v>139</v>
      </c>
      <c r="H20" s="81" t="s">
        <v>139</v>
      </c>
      <c r="I20" s="81" t="s">
        <v>139</v>
      </c>
      <c r="J20" s="81" t="s">
        <v>139</v>
      </c>
      <c r="K20" s="81" t="s">
        <v>139</v>
      </c>
      <c r="L20" s="81" t="s">
        <v>139</v>
      </c>
      <c r="M20" s="81" t="s">
        <v>139</v>
      </c>
      <c r="N20" s="81" t="s">
        <v>139</v>
      </c>
      <c r="O20" s="81" t="s">
        <v>139</v>
      </c>
      <c r="P20" s="81" t="s">
        <v>139</v>
      </c>
      <c r="Q20" s="81" t="s">
        <v>139</v>
      </c>
      <c r="R20" s="81" t="s">
        <v>139</v>
      </c>
      <c r="S20" s="81" t="s">
        <v>139</v>
      </c>
      <c r="T20" s="81" t="s">
        <v>139</v>
      </c>
      <c r="U20" s="81" t="s">
        <v>139</v>
      </c>
      <c r="V20" s="81" t="s">
        <v>139</v>
      </c>
      <c r="W20" s="81" t="s">
        <v>139</v>
      </c>
      <c r="X20" s="81" t="s">
        <v>139</v>
      </c>
      <c r="Y20" s="81" t="s">
        <v>139</v>
      </c>
      <c r="Z20" s="81" t="s">
        <v>139</v>
      </c>
      <c r="AA20" s="81" t="s">
        <v>139</v>
      </c>
      <c r="AB20" s="81" t="s">
        <v>139</v>
      </c>
      <c r="AC20" s="81" t="s">
        <v>139</v>
      </c>
      <c r="AD20" s="89" t="s">
        <v>139</v>
      </c>
    </row>
    <row r="21" spans="1:30" ht="17.25" customHeight="1" x14ac:dyDescent="0.15">
      <c r="A21" s="88" t="s">
        <v>183</v>
      </c>
      <c r="B21" s="81">
        <v>10991</v>
      </c>
      <c r="C21" s="81">
        <v>10991</v>
      </c>
      <c r="D21" s="81" t="s">
        <v>139</v>
      </c>
      <c r="E21" s="81">
        <v>10991</v>
      </c>
      <c r="F21" s="81" t="s">
        <v>139</v>
      </c>
      <c r="G21" s="81" t="s">
        <v>139</v>
      </c>
      <c r="H21" s="81" t="s">
        <v>139</v>
      </c>
      <c r="I21" s="81" t="s">
        <v>139</v>
      </c>
      <c r="J21" s="81" t="s">
        <v>139</v>
      </c>
      <c r="K21" s="81" t="s">
        <v>139</v>
      </c>
      <c r="L21" s="81" t="s">
        <v>139</v>
      </c>
      <c r="M21" s="81">
        <v>10991</v>
      </c>
      <c r="N21" s="81" t="s">
        <v>139</v>
      </c>
      <c r="O21" s="81" t="s">
        <v>139</v>
      </c>
      <c r="P21" s="81">
        <v>10991</v>
      </c>
      <c r="Q21" s="81" t="s">
        <v>139</v>
      </c>
      <c r="R21" s="81" t="s">
        <v>139</v>
      </c>
      <c r="S21" s="81" t="s">
        <v>139</v>
      </c>
      <c r="T21" s="81" t="s">
        <v>139</v>
      </c>
      <c r="U21" s="81">
        <v>1068</v>
      </c>
      <c r="V21" s="81" t="s">
        <v>139</v>
      </c>
      <c r="W21" s="81" t="s">
        <v>139</v>
      </c>
      <c r="X21" s="81" t="s">
        <v>139</v>
      </c>
      <c r="Y21" s="81" t="s">
        <v>139</v>
      </c>
      <c r="Z21" s="81" t="s">
        <v>139</v>
      </c>
      <c r="AA21" s="81">
        <v>12059</v>
      </c>
      <c r="AB21" s="81" t="s">
        <v>139</v>
      </c>
      <c r="AC21" s="81" t="s">
        <v>139</v>
      </c>
      <c r="AD21" s="89">
        <v>12059</v>
      </c>
    </row>
    <row r="22" spans="1:30" ht="17.25" customHeight="1" x14ac:dyDescent="0.15">
      <c r="A22" s="88" t="s">
        <v>185</v>
      </c>
      <c r="B22" s="81">
        <v>1061771</v>
      </c>
      <c r="C22" s="81">
        <v>1061771</v>
      </c>
      <c r="D22" s="81" t="s">
        <v>139</v>
      </c>
      <c r="E22" s="81">
        <v>1061771</v>
      </c>
      <c r="F22" s="81" t="s">
        <v>139</v>
      </c>
      <c r="G22" s="81" t="s">
        <v>139</v>
      </c>
      <c r="H22" s="81" t="s">
        <v>139</v>
      </c>
      <c r="I22" s="81">
        <v>4015253</v>
      </c>
      <c r="J22" s="81" t="s">
        <v>139</v>
      </c>
      <c r="K22" s="81">
        <v>1841968</v>
      </c>
      <c r="L22" s="81">
        <v>5311333</v>
      </c>
      <c r="M22" s="81">
        <v>12230326</v>
      </c>
      <c r="N22" s="81" t="s">
        <v>139</v>
      </c>
      <c r="O22" s="81" t="s">
        <v>139</v>
      </c>
      <c r="P22" s="81">
        <v>12230326</v>
      </c>
      <c r="Q22" s="81" t="s">
        <v>139</v>
      </c>
      <c r="R22" s="81" t="s">
        <v>139</v>
      </c>
      <c r="S22" s="81" t="s">
        <v>139</v>
      </c>
      <c r="T22" s="81" t="s">
        <v>139</v>
      </c>
      <c r="U22" s="81" t="s">
        <v>139</v>
      </c>
      <c r="V22" s="81" t="s">
        <v>139</v>
      </c>
      <c r="W22" s="81" t="s">
        <v>139</v>
      </c>
      <c r="X22" s="81" t="s">
        <v>139</v>
      </c>
      <c r="Y22" s="81">
        <v>547357</v>
      </c>
      <c r="Z22" s="81" t="s">
        <v>139</v>
      </c>
      <c r="AA22" s="81">
        <v>12777683</v>
      </c>
      <c r="AB22" s="81" t="s">
        <v>139</v>
      </c>
      <c r="AC22" s="81" t="s">
        <v>139</v>
      </c>
      <c r="AD22" s="89">
        <v>12777683</v>
      </c>
    </row>
    <row r="23" spans="1:30" ht="17.25" customHeight="1" x14ac:dyDescent="0.15">
      <c r="A23" s="88" t="s">
        <v>156</v>
      </c>
      <c r="B23" s="81">
        <v>34844</v>
      </c>
      <c r="C23" s="81">
        <v>34844</v>
      </c>
      <c r="D23" s="81" t="s">
        <v>139</v>
      </c>
      <c r="E23" s="81">
        <v>34844</v>
      </c>
      <c r="F23" s="81" t="s">
        <v>139</v>
      </c>
      <c r="G23" s="81" t="s">
        <v>139</v>
      </c>
      <c r="H23" s="81" t="s">
        <v>139</v>
      </c>
      <c r="I23" s="81">
        <v>15667</v>
      </c>
      <c r="J23" s="81" t="s">
        <v>139</v>
      </c>
      <c r="K23" s="81">
        <v>159432</v>
      </c>
      <c r="L23" s="81">
        <v>8376</v>
      </c>
      <c r="M23" s="81">
        <v>218318</v>
      </c>
      <c r="N23" s="81" t="s">
        <v>139</v>
      </c>
      <c r="O23" s="81" t="s">
        <v>139</v>
      </c>
      <c r="P23" s="81">
        <v>218318</v>
      </c>
      <c r="Q23" s="81" t="s">
        <v>139</v>
      </c>
      <c r="R23" s="81" t="s">
        <v>139</v>
      </c>
      <c r="S23" s="81" t="s">
        <v>139</v>
      </c>
      <c r="T23" s="81" t="s">
        <v>139</v>
      </c>
      <c r="U23" s="81" t="s">
        <v>139</v>
      </c>
      <c r="V23" s="81" t="s">
        <v>139</v>
      </c>
      <c r="W23" s="81" t="s">
        <v>139</v>
      </c>
      <c r="X23" s="81" t="s">
        <v>139</v>
      </c>
      <c r="Y23" s="81">
        <v>72408</v>
      </c>
      <c r="Z23" s="81" t="s">
        <v>139</v>
      </c>
      <c r="AA23" s="81">
        <v>290726</v>
      </c>
      <c r="AB23" s="81" t="s">
        <v>139</v>
      </c>
      <c r="AC23" s="81" t="s">
        <v>139</v>
      </c>
      <c r="AD23" s="89">
        <v>290726</v>
      </c>
    </row>
    <row r="24" spans="1:30" ht="17.25" customHeight="1" x14ac:dyDescent="0.15">
      <c r="A24" s="88" t="s">
        <v>160</v>
      </c>
      <c r="B24" s="81" t="s">
        <v>139</v>
      </c>
      <c r="C24" s="81" t="s">
        <v>139</v>
      </c>
      <c r="D24" s="81" t="s">
        <v>139</v>
      </c>
      <c r="E24" s="81" t="s">
        <v>139</v>
      </c>
      <c r="F24" s="81" t="s">
        <v>139</v>
      </c>
      <c r="G24" s="81" t="s">
        <v>139</v>
      </c>
      <c r="H24" s="81" t="s">
        <v>139</v>
      </c>
      <c r="I24" s="81">
        <v>1090740</v>
      </c>
      <c r="J24" s="81" t="s">
        <v>139</v>
      </c>
      <c r="K24" s="81">
        <v>132612</v>
      </c>
      <c r="L24" s="81" t="s">
        <v>139</v>
      </c>
      <c r="M24" s="81">
        <v>1223352</v>
      </c>
      <c r="N24" s="81" t="s">
        <v>139</v>
      </c>
      <c r="O24" s="81" t="s">
        <v>139</v>
      </c>
      <c r="P24" s="81">
        <v>1223352</v>
      </c>
      <c r="Q24" s="81" t="s">
        <v>139</v>
      </c>
      <c r="R24" s="81" t="s">
        <v>139</v>
      </c>
      <c r="S24" s="81" t="s">
        <v>139</v>
      </c>
      <c r="T24" s="81" t="s">
        <v>139</v>
      </c>
      <c r="U24" s="81" t="s">
        <v>139</v>
      </c>
      <c r="V24" s="81" t="s">
        <v>139</v>
      </c>
      <c r="W24" s="81" t="s">
        <v>139</v>
      </c>
      <c r="X24" s="81" t="s">
        <v>139</v>
      </c>
      <c r="Y24" s="81">
        <v>144706</v>
      </c>
      <c r="Z24" s="81" t="s">
        <v>139</v>
      </c>
      <c r="AA24" s="81">
        <v>1368057</v>
      </c>
      <c r="AB24" s="81" t="s">
        <v>139</v>
      </c>
      <c r="AC24" s="81" t="s">
        <v>139</v>
      </c>
      <c r="AD24" s="89">
        <v>1368057</v>
      </c>
    </row>
    <row r="25" spans="1:30" ht="17.25" customHeight="1" x14ac:dyDescent="0.15">
      <c r="A25" s="88" t="s">
        <v>162</v>
      </c>
      <c r="B25" s="81" t="s">
        <v>139</v>
      </c>
      <c r="C25" s="81" t="s">
        <v>139</v>
      </c>
      <c r="D25" s="81" t="s">
        <v>139</v>
      </c>
      <c r="E25" s="81" t="s">
        <v>139</v>
      </c>
      <c r="F25" s="81" t="s">
        <v>139</v>
      </c>
      <c r="G25" s="81" t="s">
        <v>139</v>
      </c>
      <c r="H25" s="81" t="s">
        <v>139</v>
      </c>
      <c r="I25" s="81">
        <v>-375575</v>
      </c>
      <c r="J25" s="81" t="s">
        <v>139</v>
      </c>
      <c r="K25" s="81">
        <v>-70010</v>
      </c>
      <c r="L25" s="81" t="s">
        <v>139</v>
      </c>
      <c r="M25" s="81">
        <v>-445586</v>
      </c>
      <c r="N25" s="81" t="s">
        <v>139</v>
      </c>
      <c r="O25" s="81" t="s">
        <v>139</v>
      </c>
      <c r="P25" s="81">
        <v>-445586</v>
      </c>
      <c r="Q25" s="81" t="s">
        <v>139</v>
      </c>
      <c r="R25" s="81" t="s">
        <v>139</v>
      </c>
      <c r="S25" s="81" t="s">
        <v>139</v>
      </c>
      <c r="T25" s="81" t="s">
        <v>139</v>
      </c>
      <c r="U25" s="81" t="s">
        <v>139</v>
      </c>
      <c r="V25" s="81" t="s">
        <v>139</v>
      </c>
      <c r="W25" s="81" t="s">
        <v>139</v>
      </c>
      <c r="X25" s="81" t="s">
        <v>139</v>
      </c>
      <c r="Y25" s="81">
        <v>-90727</v>
      </c>
      <c r="Z25" s="81" t="s">
        <v>139</v>
      </c>
      <c r="AA25" s="81">
        <v>-536312</v>
      </c>
      <c r="AB25" s="81" t="s">
        <v>139</v>
      </c>
      <c r="AC25" s="81" t="s">
        <v>139</v>
      </c>
      <c r="AD25" s="89">
        <v>-536312</v>
      </c>
    </row>
    <row r="26" spans="1:30" ht="17.25" customHeight="1" x14ac:dyDescent="0.15">
      <c r="A26" s="88" t="s">
        <v>164</v>
      </c>
      <c r="B26" s="81">
        <v>17198694</v>
      </c>
      <c r="C26" s="81">
        <v>17198694</v>
      </c>
      <c r="D26" s="81" t="s">
        <v>139</v>
      </c>
      <c r="E26" s="81">
        <v>17198694</v>
      </c>
      <c r="F26" s="81" t="s">
        <v>139</v>
      </c>
      <c r="G26" s="81" t="s">
        <v>139</v>
      </c>
      <c r="H26" s="81" t="s">
        <v>139</v>
      </c>
      <c r="I26" s="81">
        <v>4235031</v>
      </c>
      <c r="J26" s="81" t="s">
        <v>139</v>
      </c>
      <c r="K26" s="81">
        <v>3936754</v>
      </c>
      <c r="L26" s="81">
        <v>7841280</v>
      </c>
      <c r="M26" s="81">
        <v>33211759</v>
      </c>
      <c r="N26" s="81" t="s">
        <v>139</v>
      </c>
      <c r="O26" s="81" t="s">
        <v>139</v>
      </c>
      <c r="P26" s="81">
        <v>33211759</v>
      </c>
      <c r="Q26" s="81" t="s">
        <v>139</v>
      </c>
      <c r="R26" s="81" t="s">
        <v>139</v>
      </c>
      <c r="S26" s="81" t="s">
        <v>139</v>
      </c>
      <c r="T26" s="81" t="s">
        <v>139</v>
      </c>
      <c r="U26" s="81" t="s">
        <v>139</v>
      </c>
      <c r="V26" s="81" t="s">
        <v>139</v>
      </c>
      <c r="W26" s="81" t="s">
        <v>139</v>
      </c>
      <c r="X26" s="81" t="s">
        <v>139</v>
      </c>
      <c r="Y26" s="81">
        <v>1233169</v>
      </c>
      <c r="Z26" s="81" t="s">
        <v>139</v>
      </c>
      <c r="AA26" s="81">
        <v>34444929</v>
      </c>
      <c r="AB26" s="81" t="s">
        <v>139</v>
      </c>
      <c r="AC26" s="81" t="s">
        <v>139</v>
      </c>
      <c r="AD26" s="89">
        <v>34444929</v>
      </c>
    </row>
    <row r="27" spans="1:30" ht="17.25" customHeight="1" x14ac:dyDescent="0.15">
      <c r="A27" s="88" t="s">
        <v>166</v>
      </c>
      <c r="B27" s="81">
        <v>-16194349</v>
      </c>
      <c r="C27" s="81">
        <v>-16194349</v>
      </c>
      <c r="D27" s="81" t="s">
        <v>139</v>
      </c>
      <c r="E27" s="81">
        <v>-16194349</v>
      </c>
      <c r="F27" s="81" t="s">
        <v>139</v>
      </c>
      <c r="G27" s="81" t="s">
        <v>139</v>
      </c>
      <c r="H27" s="81" t="s">
        <v>139</v>
      </c>
      <c r="I27" s="81">
        <v>-950609</v>
      </c>
      <c r="J27" s="81" t="s">
        <v>139</v>
      </c>
      <c r="K27" s="81">
        <v>-2316820</v>
      </c>
      <c r="L27" s="81">
        <v>-2538323</v>
      </c>
      <c r="M27" s="81">
        <v>-22000101</v>
      </c>
      <c r="N27" s="81" t="s">
        <v>139</v>
      </c>
      <c r="O27" s="81" t="s">
        <v>139</v>
      </c>
      <c r="P27" s="81">
        <v>-22000101</v>
      </c>
      <c r="Q27" s="81" t="s">
        <v>139</v>
      </c>
      <c r="R27" s="81" t="s">
        <v>139</v>
      </c>
      <c r="S27" s="81" t="s">
        <v>139</v>
      </c>
      <c r="T27" s="81" t="s">
        <v>139</v>
      </c>
      <c r="U27" s="81" t="s">
        <v>139</v>
      </c>
      <c r="V27" s="81" t="s">
        <v>139</v>
      </c>
      <c r="W27" s="81" t="s">
        <v>139</v>
      </c>
      <c r="X27" s="81" t="s">
        <v>139</v>
      </c>
      <c r="Y27" s="81">
        <v>-818989</v>
      </c>
      <c r="Z27" s="81" t="s">
        <v>139</v>
      </c>
      <c r="AA27" s="81">
        <v>-22819090</v>
      </c>
      <c r="AB27" s="81" t="s">
        <v>139</v>
      </c>
      <c r="AC27" s="81" t="s">
        <v>139</v>
      </c>
      <c r="AD27" s="89">
        <v>-22819090</v>
      </c>
    </row>
    <row r="28" spans="1:30" ht="17.25" customHeight="1" x14ac:dyDescent="0.15">
      <c r="A28" s="88" t="s">
        <v>179</v>
      </c>
      <c r="B28" s="81" t="s">
        <v>139</v>
      </c>
      <c r="C28" s="81" t="s">
        <v>139</v>
      </c>
      <c r="D28" s="81" t="s">
        <v>139</v>
      </c>
      <c r="E28" s="81" t="s">
        <v>139</v>
      </c>
      <c r="F28" s="81" t="s">
        <v>139</v>
      </c>
      <c r="G28" s="81" t="s">
        <v>139</v>
      </c>
      <c r="H28" s="81" t="s">
        <v>139</v>
      </c>
      <c r="I28" s="81" t="s">
        <v>139</v>
      </c>
      <c r="J28" s="81" t="s">
        <v>139</v>
      </c>
      <c r="K28" s="81" t="s">
        <v>139</v>
      </c>
      <c r="L28" s="81" t="s">
        <v>139</v>
      </c>
      <c r="M28" s="81" t="s">
        <v>139</v>
      </c>
      <c r="N28" s="81" t="s">
        <v>139</v>
      </c>
      <c r="O28" s="81" t="s">
        <v>139</v>
      </c>
      <c r="P28" s="81" t="s">
        <v>139</v>
      </c>
      <c r="Q28" s="81" t="s">
        <v>139</v>
      </c>
      <c r="R28" s="81" t="s">
        <v>139</v>
      </c>
      <c r="S28" s="81" t="s">
        <v>139</v>
      </c>
      <c r="T28" s="81" t="s">
        <v>139</v>
      </c>
      <c r="U28" s="81" t="s">
        <v>139</v>
      </c>
      <c r="V28" s="81" t="s">
        <v>139</v>
      </c>
      <c r="W28" s="81" t="s">
        <v>139</v>
      </c>
      <c r="X28" s="81" t="s">
        <v>139</v>
      </c>
      <c r="Y28" s="81">
        <v>472</v>
      </c>
      <c r="Z28" s="81" t="s">
        <v>139</v>
      </c>
      <c r="AA28" s="81">
        <v>472</v>
      </c>
      <c r="AB28" s="81" t="s">
        <v>139</v>
      </c>
      <c r="AC28" s="81" t="s">
        <v>139</v>
      </c>
      <c r="AD28" s="89">
        <v>472</v>
      </c>
    </row>
    <row r="29" spans="1:30" ht="17.25" customHeight="1" x14ac:dyDescent="0.15">
      <c r="A29" s="88" t="s">
        <v>181</v>
      </c>
      <c r="B29" s="81" t="s">
        <v>139</v>
      </c>
      <c r="C29" s="81" t="s">
        <v>139</v>
      </c>
      <c r="D29" s="81" t="s">
        <v>139</v>
      </c>
      <c r="E29" s="81" t="s">
        <v>139</v>
      </c>
      <c r="F29" s="81" t="s">
        <v>139</v>
      </c>
      <c r="G29" s="81" t="s">
        <v>139</v>
      </c>
      <c r="H29" s="81" t="s">
        <v>139</v>
      </c>
      <c r="I29" s="81" t="s">
        <v>139</v>
      </c>
      <c r="J29" s="81" t="s">
        <v>139</v>
      </c>
      <c r="K29" s="81" t="s">
        <v>139</v>
      </c>
      <c r="L29" s="81" t="s">
        <v>139</v>
      </c>
      <c r="M29" s="81" t="s">
        <v>139</v>
      </c>
      <c r="N29" s="81" t="s">
        <v>139</v>
      </c>
      <c r="O29" s="81" t="s">
        <v>139</v>
      </c>
      <c r="P29" s="81" t="s">
        <v>139</v>
      </c>
      <c r="Q29" s="81" t="s">
        <v>139</v>
      </c>
      <c r="R29" s="81" t="s">
        <v>139</v>
      </c>
      <c r="S29" s="81" t="s">
        <v>139</v>
      </c>
      <c r="T29" s="81" t="s">
        <v>139</v>
      </c>
      <c r="U29" s="81" t="s">
        <v>139</v>
      </c>
      <c r="V29" s="81" t="s">
        <v>139</v>
      </c>
      <c r="W29" s="81" t="s">
        <v>139</v>
      </c>
      <c r="X29" s="81" t="s">
        <v>139</v>
      </c>
      <c r="Y29" s="81">
        <v>-449</v>
      </c>
      <c r="Z29" s="81" t="s">
        <v>139</v>
      </c>
      <c r="AA29" s="81">
        <v>-449</v>
      </c>
      <c r="AB29" s="81" t="s">
        <v>139</v>
      </c>
      <c r="AC29" s="81" t="s">
        <v>139</v>
      </c>
      <c r="AD29" s="89">
        <v>-449</v>
      </c>
    </row>
    <row r="30" spans="1:30" ht="17.25" customHeight="1" x14ac:dyDescent="0.15">
      <c r="A30" s="88" t="s">
        <v>183</v>
      </c>
      <c r="B30" s="81">
        <v>22583</v>
      </c>
      <c r="C30" s="81">
        <v>22583</v>
      </c>
      <c r="D30" s="81" t="s">
        <v>139</v>
      </c>
      <c r="E30" s="81">
        <v>22583</v>
      </c>
      <c r="F30" s="81" t="s">
        <v>139</v>
      </c>
      <c r="G30" s="81" t="s">
        <v>139</v>
      </c>
      <c r="H30" s="81" t="s">
        <v>139</v>
      </c>
      <c r="I30" s="81" t="s">
        <v>139</v>
      </c>
      <c r="J30" s="81" t="s">
        <v>139</v>
      </c>
      <c r="K30" s="81" t="s">
        <v>139</v>
      </c>
      <c r="L30" s="81" t="s">
        <v>139</v>
      </c>
      <c r="M30" s="81">
        <v>22583</v>
      </c>
      <c r="N30" s="81" t="s">
        <v>139</v>
      </c>
      <c r="O30" s="81" t="s">
        <v>139</v>
      </c>
      <c r="P30" s="81">
        <v>22583</v>
      </c>
      <c r="Q30" s="81" t="s">
        <v>139</v>
      </c>
      <c r="R30" s="81" t="s">
        <v>139</v>
      </c>
      <c r="S30" s="81" t="s">
        <v>139</v>
      </c>
      <c r="T30" s="81" t="s">
        <v>139</v>
      </c>
      <c r="U30" s="81" t="s">
        <v>139</v>
      </c>
      <c r="V30" s="81" t="s">
        <v>139</v>
      </c>
      <c r="W30" s="81" t="s">
        <v>139</v>
      </c>
      <c r="X30" s="81" t="s">
        <v>139</v>
      </c>
      <c r="Y30" s="81">
        <v>6766</v>
      </c>
      <c r="Z30" s="81" t="s">
        <v>139</v>
      </c>
      <c r="AA30" s="81">
        <v>29349</v>
      </c>
      <c r="AB30" s="81" t="s">
        <v>139</v>
      </c>
      <c r="AC30" s="81" t="s">
        <v>139</v>
      </c>
      <c r="AD30" s="89">
        <v>29349</v>
      </c>
    </row>
    <row r="31" spans="1:30" ht="17.25" customHeight="1" x14ac:dyDescent="0.15">
      <c r="A31" s="88" t="s">
        <v>187</v>
      </c>
      <c r="B31" s="81">
        <v>1003836</v>
      </c>
      <c r="C31" s="81">
        <v>1003836</v>
      </c>
      <c r="D31" s="81" t="s">
        <v>139</v>
      </c>
      <c r="E31" s="81">
        <v>1003836</v>
      </c>
      <c r="F31" s="81" t="s">
        <v>139</v>
      </c>
      <c r="G31" s="81" t="s">
        <v>139</v>
      </c>
      <c r="H31" s="81">
        <v>12495</v>
      </c>
      <c r="I31" s="81">
        <v>10208</v>
      </c>
      <c r="J31" s="81">
        <v>627052</v>
      </c>
      <c r="K31" s="81">
        <v>231422</v>
      </c>
      <c r="L31" s="81">
        <v>222659</v>
      </c>
      <c r="M31" s="81">
        <v>2107671</v>
      </c>
      <c r="N31" s="81" t="s">
        <v>139</v>
      </c>
      <c r="O31" s="81" t="s">
        <v>139</v>
      </c>
      <c r="P31" s="81">
        <v>2107671</v>
      </c>
      <c r="Q31" s="81" t="s">
        <v>139</v>
      </c>
      <c r="R31" s="81" t="s">
        <v>139</v>
      </c>
      <c r="S31" s="81" t="s">
        <v>139</v>
      </c>
      <c r="T31" s="81">
        <v>1766</v>
      </c>
      <c r="U31" s="81">
        <v>239688</v>
      </c>
      <c r="V31" s="81">
        <v>1952</v>
      </c>
      <c r="W31" s="81" t="s">
        <v>139</v>
      </c>
      <c r="X31" s="81">
        <v>383</v>
      </c>
      <c r="Y31" s="81">
        <v>498732</v>
      </c>
      <c r="Z31" s="81">
        <v>319275</v>
      </c>
      <c r="AA31" s="81">
        <v>3169467</v>
      </c>
      <c r="AB31" s="81" t="s">
        <v>139</v>
      </c>
      <c r="AC31" s="81" t="s">
        <v>139</v>
      </c>
      <c r="AD31" s="89">
        <v>3169467</v>
      </c>
    </row>
    <row r="32" spans="1:30" ht="17.25" customHeight="1" x14ac:dyDescent="0.15">
      <c r="A32" s="88" t="s">
        <v>188</v>
      </c>
      <c r="B32" s="81">
        <v>-753194</v>
      </c>
      <c r="C32" s="81">
        <v>-753194</v>
      </c>
      <c r="D32" s="81" t="s">
        <v>139</v>
      </c>
      <c r="E32" s="81">
        <v>-753194</v>
      </c>
      <c r="F32" s="81" t="s">
        <v>139</v>
      </c>
      <c r="G32" s="81" t="s">
        <v>139</v>
      </c>
      <c r="H32" s="81">
        <v>-12495</v>
      </c>
      <c r="I32" s="81">
        <v>-1298</v>
      </c>
      <c r="J32" s="81">
        <v>-448107</v>
      </c>
      <c r="K32" s="81">
        <v>-196630</v>
      </c>
      <c r="L32" s="81">
        <v>-121789</v>
      </c>
      <c r="M32" s="81">
        <v>-1533513</v>
      </c>
      <c r="N32" s="81" t="s">
        <v>139</v>
      </c>
      <c r="O32" s="81" t="s">
        <v>139</v>
      </c>
      <c r="P32" s="81">
        <v>-1533513</v>
      </c>
      <c r="Q32" s="81" t="s">
        <v>139</v>
      </c>
      <c r="R32" s="81" t="s">
        <v>139</v>
      </c>
      <c r="S32" s="81" t="s">
        <v>139</v>
      </c>
      <c r="T32" s="81">
        <v>-1570</v>
      </c>
      <c r="U32" s="81">
        <v>-143737</v>
      </c>
      <c r="V32" s="81">
        <v>-1279</v>
      </c>
      <c r="W32" s="81" t="s">
        <v>139</v>
      </c>
      <c r="X32" s="81">
        <v>-312</v>
      </c>
      <c r="Y32" s="81">
        <v>-317654</v>
      </c>
      <c r="Z32" s="81">
        <v>-134708</v>
      </c>
      <c r="AA32" s="81">
        <v>-2132774</v>
      </c>
      <c r="AB32" s="81" t="s">
        <v>139</v>
      </c>
      <c r="AC32" s="81" t="s">
        <v>139</v>
      </c>
      <c r="AD32" s="89">
        <v>-2132774</v>
      </c>
    </row>
    <row r="33" spans="1:30" ht="17.25" customHeight="1" x14ac:dyDescent="0.15">
      <c r="A33" s="88" t="s">
        <v>189</v>
      </c>
      <c r="B33" s="81">
        <v>8981</v>
      </c>
      <c r="C33" s="81">
        <v>8981</v>
      </c>
      <c r="D33" s="81" t="s">
        <v>139</v>
      </c>
      <c r="E33" s="81">
        <v>8981</v>
      </c>
      <c r="F33" s="81" t="s">
        <v>139</v>
      </c>
      <c r="G33" s="81" t="s">
        <v>139</v>
      </c>
      <c r="H33" s="81" t="s">
        <v>139</v>
      </c>
      <c r="I33" s="81" t="s">
        <v>139</v>
      </c>
      <c r="J33" s="81">
        <v>396</v>
      </c>
      <c r="K33" s="81" t="s">
        <v>139</v>
      </c>
      <c r="L33" s="81">
        <v>368763</v>
      </c>
      <c r="M33" s="81">
        <v>378140</v>
      </c>
      <c r="N33" s="81" t="s">
        <v>139</v>
      </c>
      <c r="O33" s="81" t="s">
        <v>139</v>
      </c>
      <c r="P33" s="81">
        <v>378140</v>
      </c>
      <c r="Q33" s="81" t="s">
        <v>139</v>
      </c>
      <c r="R33" s="81" t="s">
        <v>139</v>
      </c>
      <c r="S33" s="81" t="s">
        <v>139</v>
      </c>
      <c r="T33" s="81" t="s">
        <v>139</v>
      </c>
      <c r="U33" s="81" t="s">
        <v>139</v>
      </c>
      <c r="V33" s="81" t="s">
        <v>139</v>
      </c>
      <c r="W33" s="81" t="s">
        <v>139</v>
      </c>
      <c r="X33" s="81" t="s">
        <v>139</v>
      </c>
      <c r="Y33" s="81">
        <v>154569</v>
      </c>
      <c r="Z33" s="81">
        <v>73</v>
      </c>
      <c r="AA33" s="81">
        <v>532781</v>
      </c>
      <c r="AB33" s="81" t="s">
        <v>139</v>
      </c>
      <c r="AC33" s="81" t="s">
        <v>139</v>
      </c>
      <c r="AD33" s="89">
        <v>532781</v>
      </c>
    </row>
    <row r="34" spans="1:30" ht="17.25" customHeight="1" x14ac:dyDescent="0.15">
      <c r="A34" s="88" t="s">
        <v>190</v>
      </c>
      <c r="B34" s="81">
        <v>8981</v>
      </c>
      <c r="C34" s="81">
        <v>8981</v>
      </c>
      <c r="D34" s="81" t="s">
        <v>139</v>
      </c>
      <c r="E34" s="81">
        <v>8981</v>
      </c>
      <c r="F34" s="81" t="s">
        <v>139</v>
      </c>
      <c r="G34" s="81" t="s">
        <v>139</v>
      </c>
      <c r="H34" s="81" t="s">
        <v>139</v>
      </c>
      <c r="I34" s="81" t="s">
        <v>139</v>
      </c>
      <c r="J34" s="81" t="s">
        <v>139</v>
      </c>
      <c r="K34" s="81" t="s">
        <v>139</v>
      </c>
      <c r="L34" s="81" t="s">
        <v>139</v>
      </c>
      <c r="M34" s="81">
        <v>8981</v>
      </c>
      <c r="N34" s="81" t="s">
        <v>139</v>
      </c>
      <c r="O34" s="81" t="s">
        <v>139</v>
      </c>
      <c r="P34" s="81">
        <v>8981</v>
      </c>
      <c r="Q34" s="81" t="s">
        <v>139</v>
      </c>
      <c r="R34" s="81" t="s">
        <v>139</v>
      </c>
      <c r="S34" s="81" t="s">
        <v>139</v>
      </c>
      <c r="T34" s="81" t="s">
        <v>139</v>
      </c>
      <c r="U34" s="81" t="s">
        <v>139</v>
      </c>
      <c r="V34" s="81" t="s">
        <v>139</v>
      </c>
      <c r="W34" s="81" t="s">
        <v>139</v>
      </c>
      <c r="X34" s="81" t="s">
        <v>139</v>
      </c>
      <c r="Y34" s="81" t="s">
        <v>139</v>
      </c>
      <c r="Z34" s="81" t="s">
        <v>139</v>
      </c>
      <c r="AA34" s="81">
        <v>8981</v>
      </c>
      <c r="AB34" s="81" t="s">
        <v>139</v>
      </c>
      <c r="AC34" s="81" t="s">
        <v>139</v>
      </c>
      <c r="AD34" s="89">
        <v>8981</v>
      </c>
    </row>
    <row r="35" spans="1:30" ht="17.25" customHeight="1" x14ac:dyDescent="0.15">
      <c r="A35" s="88" t="s">
        <v>191</v>
      </c>
      <c r="B35" s="81" t="s">
        <v>139</v>
      </c>
      <c r="C35" s="81" t="s">
        <v>139</v>
      </c>
      <c r="D35" s="81" t="s">
        <v>139</v>
      </c>
      <c r="E35" s="81" t="s">
        <v>139</v>
      </c>
      <c r="F35" s="81" t="s">
        <v>139</v>
      </c>
      <c r="G35" s="81" t="s">
        <v>139</v>
      </c>
      <c r="H35" s="81" t="s">
        <v>139</v>
      </c>
      <c r="I35" s="81" t="s">
        <v>139</v>
      </c>
      <c r="J35" s="81">
        <v>396</v>
      </c>
      <c r="K35" s="81" t="s">
        <v>139</v>
      </c>
      <c r="L35" s="81">
        <v>368763</v>
      </c>
      <c r="M35" s="81">
        <v>369159</v>
      </c>
      <c r="N35" s="81" t="s">
        <v>139</v>
      </c>
      <c r="O35" s="81" t="s">
        <v>139</v>
      </c>
      <c r="P35" s="81">
        <v>369159</v>
      </c>
      <c r="Q35" s="81" t="s">
        <v>139</v>
      </c>
      <c r="R35" s="81" t="s">
        <v>139</v>
      </c>
      <c r="S35" s="81" t="s">
        <v>139</v>
      </c>
      <c r="T35" s="81" t="s">
        <v>139</v>
      </c>
      <c r="U35" s="81" t="s">
        <v>139</v>
      </c>
      <c r="V35" s="81" t="s">
        <v>139</v>
      </c>
      <c r="W35" s="81" t="s">
        <v>139</v>
      </c>
      <c r="X35" s="81" t="s">
        <v>139</v>
      </c>
      <c r="Y35" s="81">
        <v>154569</v>
      </c>
      <c r="Z35" s="81">
        <v>73</v>
      </c>
      <c r="AA35" s="81">
        <v>523800</v>
      </c>
      <c r="AB35" s="81" t="s">
        <v>139</v>
      </c>
      <c r="AC35" s="81" t="s">
        <v>139</v>
      </c>
      <c r="AD35" s="89">
        <v>523800</v>
      </c>
    </row>
    <row r="36" spans="1:30" ht="17.25" customHeight="1" x14ac:dyDescent="0.15">
      <c r="A36" s="88" t="s">
        <v>192</v>
      </c>
      <c r="B36" s="81">
        <v>1609906</v>
      </c>
      <c r="C36" s="81">
        <v>1609906</v>
      </c>
      <c r="D36" s="81" t="s">
        <v>139</v>
      </c>
      <c r="E36" s="81">
        <v>1609906</v>
      </c>
      <c r="F36" s="81">
        <v>147785</v>
      </c>
      <c r="G36" s="81">
        <v>1107</v>
      </c>
      <c r="H36" s="81">
        <v>5199</v>
      </c>
      <c r="I36" s="81">
        <v>249737</v>
      </c>
      <c r="J36" s="81" t="s">
        <v>139</v>
      </c>
      <c r="K36" s="81" t="s">
        <v>139</v>
      </c>
      <c r="L36" s="81" t="s">
        <v>139</v>
      </c>
      <c r="M36" s="81">
        <v>2013734</v>
      </c>
      <c r="N36" s="81" t="s">
        <v>139</v>
      </c>
      <c r="O36" s="81">
        <v>-64736</v>
      </c>
      <c r="P36" s="81">
        <v>1948998</v>
      </c>
      <c r="Q36" s="81">
        <v>613</v>
      </c>
      <c r="R36" s="81" t="s">
        <v>139</v>
      </c>
      <c r="S36" s="81" t="s">
        <v>139</v>
      </c>
      <c r="T36" s="81" t="s">
        <v>139</v>
      </c>
      <c r="U36" s="81">
        <v>1986</v>
      </c>
      <c r="V36" s="81">
        <v>9</v>
      </c>
      <c r="W36" s="81">
        <v>6887</v>
      </c>
      <c r="X36" s="81">
        <v>50980</v>
      </c>
      <c r="Y36" s="81">
        <v>68197</v>
      </c>
      <c r="Z36" s="81">
        <v>57388</v>
      </c>
      <c r="AA36" s="81">
        <v>2135058</v>
      </c>
      <c r="AB36" s="81" t="s">
        <v>139</v>
      </c>
      <c r="AC36" s="81">
        <v>-153301</v>
      </c>
      <c r="AD36" s="89">
        <v>1981757</v>
      </c>
    </row>
    <row r="37" spans="1:30" ht="17.25" customHeight="1" x14ac:dyDescent="0.15">
      <c r="A37" s="88" t="s">
        <v>193</v>
      </c>
      <c r="B37" s="81">
        <v>1941817</v>
      </c>
      <c r="C37" s="81">
        <v>1941817</v>
      </c>
      <c r="D37" s="81" t="s">
        <v>139</v>
      </c>
      <c r="E37" s="81">
        <v>1941817</v>
      </c>
      <c r="F37" s="81" t="s">
        <v>139</v>
      </c>
      <c r="G37" s="81" t="s">
        <v>139</v>
      </c>
      <c r="H37" s="81" t="s">
        <v>139</v>
      </c>
      <c r="I37" s="81" t="s">
        <v>139</v>
      </c>
      <c r="J37" s="81" t="s">
        <v>139</v>
      </c>
      <c r="K37" s="81" t="s">
        <v>139</v>
      </c>
      <c r="L37" s="81" t="s">
        <v>139</v>
      </c>
      <c r="M37" s="81">
        <v>1941817</v>
      </c>
      <c r="N37" s="81" t="s">
        <v>139</v>
      </c>
      <c r="O37" s="81">
        <v>-1755989</v>
      </c>
      <c r="P37" s="81">
        <v>185828</v>
      </c>
      <c r="Q37" s="81" t="s">
        <v>139</v>
      </c>
      <c r="R37" s="81" t="s">
        <v>139</v>
      </c>
      <c r="S37" s="81" t="s">
        <v>139</v>
      </c>
      <c r="T37" s="81" t="s">
        <v>139</v>
      </c>
      <c r="U37" s="81" t="s">
        <v>139</v>
      </c>
      <c r="V37" s="81" t="s">
        <v>139</v>
      </c>
      <c r="W37" s="81" t="s">
        <v>139</v>
      </c>
      <c r="X37" s="81" t="s">
        <v>139</v>
      </c>
      <c r="Y37" s="81">
        <v>68197</v>
      </c>
      <c r="Z37" s="81">
        <v>1000</v>
      </c>
      <c r="AA37" s="81">
        <v>255025</v>
      </c>
      <c r="AB37" s="81" t="s">
        <v>139</v>
      </c>
      <c r="AC37" s="81">
        <v>-153301</v>
      </c>
      <c r="AD37" s="89">
        <v>101724</v>
      </c>
    </row>
    <row r="38" spans="1:30" ht="17.25" customHeight="1" x14ac:dyDescent="0.15">
      <c r="A38" s="88" t="s">
        <v>194</v>
      </c>
      <c r="B38" s="81" t="s">
        <v>139</v>
      </c>
      <c r="C38" s="81" t="s">
        <v>139</v>
      </c>
      <c r="D38" s="81" t="s">
        <v>139</v>
      </c>
      <c r="E38" s="81" t="s">
        <v>139</v>
      </c>
      <c r="F38" s="81" t="s">
        <v>139</v>
      </c>
      <c r="G38" s="81" t="s">
        <v>139</v>
      </c>
      <c r="H38" s="81" t="s">
        <v>139</v>
      </c>
      <c r="I38" s="81" t="s">
        <v>139</v>
      </c>
      <c r="J38" s="81" t="s">
        <v>139</v>
      </c>
      <c r="K38" s="81" t="s">
        <v>139</v>
      </c>
      <c r="L38" s="81" t="s">
        <v>139</v>
      </c>
      <c r="M38" s="81" t="s">
        <v>139</v>
      </c>
      <c r="N38" s="81" t="s">
        <v>139</v>
      </c>
      <c r="O38" s="81" t="s">
        <v>139</v>
      </c>
      <c r="P38" s="81" t="s">
        <v>139</v>
      </c>
      <c r="Q38" s="81" t="s">
        <v>139</v>
      </c>
      <c r="R38" s="81" t="s">
        <v>139</v>
      </c>
      <c r="S38" s="81" t="s">
        <v>139</v>
      </c>
      <c r="T38" s="81" t="s">
        <v>139</v>
      </c>
      <c r="U38" s="81" t="s">
        <v>139</v>
      </c>
      <c r="V38" s="81" t="s">
        <v>139</v>
      </c>
      <c r="W38" s="81" t="s">
        <v>139</v>
      </c>
      <c r="X38" s="81" t="s">
        <v>139</v>
      </c>
      <c r="Y38" s="81">
        <v>68197</v>
      </c>
      <c r="Z38" s="81">
        <v>1000</v>
      </c>
      <c r="AA38" s="81">
        <v>69197</v>
      </c>
      <c r="AB38" s="81" t="s">
        <v>139</v>
      </c>
      <c r="AC38" s="81" t="s">
        <v>139</v>
      </c>
      <c r="AD38" s="89">
        <v>69197</v>
      </c>
    </row>
    <row r="39" spans="1:30" ht="17.25" customHeight="1" x14ac:dyDescent="0.15">
      <c r="A39" s="88" t="s">
        <v>195</v>
      </c>
      <c r="B39" s="81">
        <v>126987</v>
      </c>
      <c r="C39" s="81">
        <v>126987</v>
      </c>
      <c r="D39" s="81" t="s">
        <v>139</v>
      </c>
      <c r="E39" s="81">
        <v>126987</v>
      </c>
      <c r="F39" s="81" t="s">
        <v>139</v>
      </c>
      <c r="G39" s="81" t="s">
        <v>139</v>
      </c>
      <c r="H39" s="81" t="s">
        <v>139</v>
      </c>
      <c r="I39" s="81" t="s">
        <v>139</v>
      </c>
      <c r="J39" s="81" t="s">
        <v>139</v>
      </c>
      <c r="K39" s="81" t="s">
        <v>139</v>
      </c>
      <c r="L39" s="81" t="s">
        <v>139</v>
      </c>
      <c r="M39" s="81">
        <v>126987</v>
      </c>
      <c r="N39" s="81" t="s">
        <v>139</v>
      </c>
      <c r="O39" s="81" t="s">
        <v>139</v>
      </c>
      <c r="P39" s="81">
        <v>126987</v>
      </c>
      <c r="Q39" s="81" t="s">
        <v>139</v>
      </c>
      <c r="R39" s="81" t="s">
        <v>139</v>
      </c>
      <c r="S39" s="81" t="s">
        <v>139</v>
      </c>
      <c r="T39" s="81" t="s">
        <v>139</v>
      </c>
      <c r="U39" s="81" t="s">
        <v>139</v>
      </c>
      <c r="V39" s="81" t="s">
        <v>139</v>
      </c>
      <c r="W39" s="81" t="s">
        <v>139</v>
      </c>
      <c r="X39" s="81" t="s">
        <v>139</v>
      </c>
      <c r="Y39" s="81" t="s">
        <v>139</v>
      </c>
      <c r="Z39" s="81" t="s">
        <v>139</v>
      </c>
      <c r="AA39" s="81">
        <v>126987</v>
      </c>
      <c r="AB39" s="81" t="s">
        <v>139</v>
      </c>
      <c r="AC39" s="81">
        <v>-94460</v>
      </c>
      <c r="AD39" s="89">
        <v>32527</v>
      </c>
    </row>
    <row r="40" spans="1:30" ht="17.25" customHeight="1" x14ac:dyDescent="0.15">
      <c r="A40" s="88" t="s">
        <v>179</v>
      </c>
      <c r="B40" s="81">
        <v>1814830</v>
      </c>
      <c r="C40" s="81">
        <v>1814830</v>
      </c>
      <c r="D40" s="81" t="s">
        <v>139</v>
      </c>
      <c r="E40" s="81">
        <v>1814830</v>
      </c>
      <c r="F40" s="81" t="s">
        <v>139</v>
      </c>
      <c r="G40" s="81" t="s">
        <v>139</v>
      </c>
      <c r="H40" s="81" t="s">
        <v>139</v>
      </c>
      <c r="I40" s="81" t="s">
        <v>139</v>
      </c>
      <c r="J40" s="81" t="s">
        <v>139</v>
      </c>
      <c r="K40" s="81" t="s">
        <v>139</v>
      </c>
      <c r="L40" s="81" t="s">
        <v>139</v>
      </c>
      <c r="M40" s="81">
        <v>1814830</v>
      </c>
      <c r="N40" s="81" t="s">
        <v>139</v>
      </c>
      <c r="O40" s="81">
        <v>-1755989</v>
      </c>
      <c r="P40" s="81">
        <v>58841</v>
      </c>
      <c r="Q40" s="81" t="s">
        <v>139</v>
      </c>
      <c r="R40" s="81" t="s">
        <v>139</v>
      </c>
      <c r="S40" s="81" t="s">
        <v>139</v>
      </c>
      <c r="T40" s="81" t="s">
        <v>139</v>
      </c>
      <c r="U40" s="81" t="s">
        <v>139</v>
      </c>
      <c r="V40" s="81" t="s">
        <v>139</v>
      </c>
      <c r="W40" s="81" t="s">
        <v>139</v>
      </c>
      <c r="X40" s="81" t="s">
        <v>139</v>
      </c>
      <c r="Y40" s="81" t="s">
        <v>139</v>
      </c>
      <c r="Z40" s="81" t="s">
        <v>139</v>
      </c>
      <c r="AA40" s="81">
        <v>58841</v>
      </c>
      <c r="AB40" s="81" t="s">
        <v>139</v>
      </c>
      <c r="AC40" s="81">
        <v>-58841</v>
      </c>
      <c r="AD40" s="89" t="s">
        <v>139</v>
      </c>
    </row>
    <row r="41" spans="1:30" ht="17.25" customHeight="1" x14ac:dyDescent="0.15">
      <c r="A41" s="88" t="s">
        <v>196</v>
      </c>
      <c r="B41" s="81">
        <v>-1691253</v>
      </c>
      <c r="C41" s="81">
        <v>-1691253</v>
      </c>
      <c r="D41" s="81" t="s">
        <v>139</v>
      </c>
      <c r="E41" s="81">
        <v>-1691253</v>
      </c>
      <c r="F41" s="81" t="s">
        <v>139</v>
      </c>
      <c r="G41" s="81" t="s">
        <v>139</v>
      </c>
      <c r="H41" s="81" t="s">
        <v>139</v>
      </c>
      <c r="I41" s="81" t="s">
        <v>139</v>
      </c>
      <c r="J41" s="81" t="s">
        <v>139</v>
      </c>
      <c r="K41" s="81" t="s">
        <v>139</v>
      </c>
      <c r="L41" s="81" t="s">
        <v>139</v>
      </c>
      <c r="M41" s="81">
        <v>-1691253</v>
      </c>
      <c r="N41" s="81" t="s">
        <v>139</v>
      </c>
      <c r="O41" s="81">
        <v>1691253</v>
      </c>
      <c r="P41" s="81" t="s">
        <v>139</v>
      </c>
      <c r="Q41" s="81" t="s">
        <v>139</v>
      </c>
      <c r="R41" s="81" t="s">
        <v>139</v>
      </c>
      <c r="S41" s="81" t="s">
        <v>139</v>
      </c>
      <c r="T41" s="81" t="s">
        <v>139</v>
      </c>
      <c r="U41" s="81" t="s">
        <v>139</v>
      </c>
      <c r="V41" s="81" t="s">
        <v>139</v>
      </c>
      <c r="W41" s="81" t="s">
        <v>139</v>
      </c>
      <c r="X41" s="81" t="s">
        <v>139</v>
      </c>
      <c r="Y41" s="81" t="s">
        <v>139</v>
      </c>
      <c r="Z41" s="81" t="s">
        <v>139</v>
      </c>
      <c r="AA41" s="81" t="s">
        <v>139</v>
      </c>
      <c r="AB41" s="81" t="s">
        <v>139</v>
      </c>
      <c r="AC41" s="81" t="s">
        <v>139</v>
      </c>
      <c r="AD41" s="89" t="s">
        <v>139</v>
      </c>
    </row>
    <row r="42" spans="1:30" ht="17.25" customHeight="1" x14ac:dyDescent="0.15">
      <c r="A42" s="88" t="s">
        <v>197</v>
      </c>
      <c r="B42" s="81">
        <v>76543</v>
      </c>
      <c r="C42" s="81">
        <v>76543</v>
      </c>
      <c r="D42" s="81" t="s">
        <v>139</v>
      </c>
      <c r="E42" s="81">
        <v>76543</v>
      </c>
      <c r="F42" s="81">
        <v>164133</v>
      </c>
      <c r="G42" s="81">
        <v>1144</v>
      </c>
      <c r="H42" s="81">
        <v>6337</v>
      </c>
      <c r="I42" s="81">
        <v>1002</v>
      </c>
      <c r="J42" s="81" t="s">
        <v>139</v>
      </c>
      <c r="K42" s="81" t="s">
        <v>139</v>
      </c>
      <c r="L42" s="81" t="s">
        <v>139</v>
      </c>
      <c r="M42" s="81">
        <v>249159</v>
      </c>
      <c r="N42" s="81" t="s">
        <v>139</v>
      </c>
      <c r="O42" s="81" t="s">
        <v>139</v>
      </c>
      <c r="P42" s="81">
        <v>249159</v>
      </c>
      <c r="Q42" s="81" t="s">
        <v>139</v>
      </c>
      <c r="R42" s="81" t="s">
        <v>139</v>
      </c>
      <c r="S42" s="81" t="s">
        <v>139</v>
      </c>
      <c r="T42" s="81" t="s">
        <v>139</v>
      </c>
      <c r="U42" s="81" t="s">
        <v>139</v>
      </c>
      <c r="V42" s="81">
        <v>9</v>
      </c>
      <c r="W42" s="81">
        <v>0</v>
      </c>
      <c r="X42" s="81" t="s">
        <v>139</v>
      </c>
      <c r="Y42" s="81" t="s">
        <v>139</v>
      </c>
      <c r="Z42" s="81" t="s">
        <v>139</v>
      </c>
      <c r="AA42" s="81">
        <v>249168</v>
      </c>
      <c r="AB42" s="81" t="s">
        <v>139</v>
      </c>
      <c r="AC42" s="81" t="s">
        <v>139</v>
      </c>
      <c r="AD42" s="89">
        <v>249168</v>
      </c>
    </row>
    <row r="43" spans="1:30" ht="17.25" customHeight="1" x14ac:dyDescent="0.15">
      <c r="A43" s="88" t="s">
        <v>198</v>
      </c>
      <c r="B43" s="81">
        <v>36839</v>
      </c>
      <c r="C43" s="81">
        <v>36839</v>
      </c>
      <c r="D43" s="81" t="s">
        <v>139</v>
      </c>
      <c r="E43" s="81">
        <v>36839</v>
      </c>
      <c r="F43" s="81" t="s">
        <v>139</v>
      </c>
      <c r="G43" s="81" t="s">
        <v>139</v>
      </c>
      <c r="H43" s="81" t="s">
        <v>139</v>
      </c>
      <c r="I43" s="81" t="s">
        <v>139</v>
      </c>
      <c r="J43" s="81" t="s">
        <v>139</v>
      </c>
      <c r="K43" s="81" t="s">
        <v>139</v>
      </c>
      <c r="L43" s="81" t="s">
        <v>139</v>
      </c>
      <c r="M43" s="81">
        <v>36839</v>
      </c>
      <c r="N43" s="81" t="s">
        <v>139</v>
      </c>
      <c r="O43" s="81" t="s">
        <v>139</v>
      </c>
      <c r="P43" s="81">
        <v>36839</v>
      </c>
      <c r="Q43" s="81" t="s">
        <v>139</v>
      </c>
      <c r="R43" s="81" t="s">
        <v>139</v>
      </c>
      <c r="S43" s="81" t="s">
        <v>139</v>
      </c>
      <c r="T43" s="81" t="s">
        <v>139</v>
      </c>
      <c r="U43" s="81" t="s">
        <v>139</v>
      </c>
      <c r="V43" s="81" t="s">
        <v>139</v>
      </c>
      <c r="W43" s="81" t="s">
        <v>139</v>
      </c>
      <c r="X43" s="81" t="s">
        <v>139</v>
      </c>
      <c r="Y43" s="81" t="s">
        <v>139</v>
      </c>
      <c r="Z43" s="81" t="s">
        <v>139</v>
      </c>
      <c r="AA43" s="81">
        <v>36839</v>
      </c>
      <c r="AB43" s="81" t="s">
        <v>139</v>
      </c>
      <c r="AC43" s="81" t="s">
        <v>139</v>
      </c>
      <c r="AD43" s="89">
        <v>36839</v>
      </c>
    </row>
    <row r="44" spans="1:30" ht="17.25" customHeight="1" x14ac:dyDescent="0.15">
      <c r="A44" s="88" t="s">
        <v>199</v>
      </c>
      <c r="B44" s="81">
        <v>1254100</v>
      </c>
      <c r="C44" s="81">
        <v>1254100</v>
      </c>
      <c r="D44" s="81" t="s">
        <v>139</v>
      </c>
      <c r="E44" s="81">
        <v>1254100</v>
      </c>
      <c r="F44" s="81" t="s">
        <v>139</v>
      </c>
      <c r="G44" s="81" t="s">
        <v>139</v>
      </c>
      <c r="H44" s="81" t="s">
        <v>139</v>
      </c>
      <c r="I44" s="81">
        <v>248736</v>
      </c>
      <c r="J44" s="81" t="s">
        <v>139</v>
      </c>
      <c r="K44" s="81" t="s">
        <v>139</v>
      </c>
      <c r="L44" s="81" t="s">
        <v>139</v>
      </c>
      <c r="M44" s="81">
        <v>1502836</v>
      </c>
      <c r="N44" s="81" t="s">
        <v>139</v>
      </c>
      <c r="O44" s="81" t="s">
        <v>139</v>
      </c>
      <c r="P44" s="81">
        <v>1502836</v>
      </c>
      <c r="Q44" s="81">
        <v>613</v>
      </c>
      <c r="R44" s="81" t="s">
        <v>139</v>
      </c>
      <c r="S44" s="81" t="s">
        <v>139</v>
      </c>
      <c r="T44" s="81" t="s">
        <v>139</v>
      </c>
      <c r="U44" s="81">
        <v>1986</v>
      </c>
      <c r="V44" s="81" t="s">
        <v>139</v>
      </c>
      <c r="W44" s="81">
        <v>6691</v>
      </c>
      <c r="X44" s="81">
        <v>50980</v>
      </c>
      <c r="Y44" s="81" t="s">
        <v>139</v>
      </c>
      <c r="Z44" s="81">
        <v>50000</v>
      </c>
      <c r="AA44" s="81">
        <v>1613105</v>
      </c>
      <c r="AB44" s="81" t="s">
        <v>139</v>
      </c>
      <c r="AC44" s="81" t="s">
        <v>139</v>
      </c>
      <c r="AD44" s="89">
        <v>1613105</v>
      </c>
    </row>
    <row r="45" spans="1:30" ht="17.25" customHeight="1" x14ac:dyDescent="0.15">
      <c r="A45" s="88" t="s">
        <v>200</v>
      </c>
      <c r="B45" s="81" t="s">
        <v>139</v>
      </c>
      <c r="C45" s="81" t="s">
        <v>139</v>
      </c>
      <c r="D45" s="81" t="s">
        <v>139</v>
      </c>
      <c r="E45" s="81" t="s">
        <v>139</v>
      </c>
      <c r="F45" s="81" t="s">
        <v>139</v>
      </c>
      <c r="G45" s="81" t="s">
        <v>139</v>
      </c>
      <c r="H45" s="81" t="s">
        <v>139</v>
      </c>
      <c r="I45" s="81">
        <v>248736</v>
      </c>
      <c r="J45" s="81" t="s">
        <v>139</v>
      </c>
      <c r="K45" s="81" t="s">
        <v>139</v>
      </c>
      <c r="L45" s="81" t="s">
        <v>139</v>
      </c>
      <c r="M45" s="81">
        <v>248736</v>
      </c>
      <c r="N45" s="81" t="s">
        <v>139</v>
      </c>
      <c r="O45" s="81" t="s">
        <v>139</v>
      </c>
      <c r="P45" s="81">
        <v>248736</v>
      </c>
      <c r="Q45" s="81" t="s">
        <v>139</v>
      </c>
      <c r="R45" s="81" t="s">
        <v>139</v>
      </c>
      <c r="S45" s="81" t="s">
        <v>139</v>
      </c>
      <c r="T45" s="81" t="s">
        <v>139</v>
      </c>
      <c r="U45" s="81" t="s">
        <v>139</v>
      </c>
      <c r="V45" s="81" t="s">
        <v>139</v>
      </c>
      <c r="W45" s="81" t="s">
        <v>139</v>
      </c>
      <c r="X45" s="81" t="s">
        <v>139</v>
      </c>
      <c r="Y45" s="81" t="s">
        <v>139</v>
      </c>
      <c r="Z45" s="81" t="s">
        <v>139</v>
      </c>
      <c r="AA45" s="81">
        <v>248736</v>
      </c>
      <c r="AB45" s="81" t="s">
        <v>139</v>
      </c>
      <c r="AC45" s="81" t="s">
        <v>139</v>
      </c>
      <c r="AD45" s="89">
        <v>248736</v>
      </c>
    </row>
    <row r="46" spans="1:30" ht="17.25" customHeight="1" x14ac:dyDescent="0.15">
      <c r="A46" s="88" t="s">
        <v>179</v>
      </c>
      <c r="B46" s="81">
        <v>1254100</v>
      </c>
      <c r="C46" s="81">
        <v>1254100</v>
      </c>
      <c r="D46" s="81" t="s">
        <v>139</v>
      </c>
      <c r="E46" s="81">
        <v>1254100</v>
      </c>
      <c r="F46" s="81" t="s">
        <v>139</v>
      </c>
      <c r="G46" s="81" t="s">
        <v>139</v>
      </c>
      <c r="H46" s="81" t="s">
        <v>139</v>
      </c>
      <c r="I46" s="81" t="s">
        <v>139</v>
      </c>
      <c r="J46" s="81" t="s">
        <v>139</v>
      </c>
      <c r="K46" s="81" t="s">
        <v>139</v>
      </c>
      <c r="L46" s="81" t="s">
        <v>139</v>
      </c>
      <c r="M46" s="81">
        <v>1254100</v>
      </c>
      <c r="N46" s="81" t="s">
        <v>139</v>
      </c>
      <c r="O46" s="81" t="s">
        <v>139</v>
      </c>
      <c r="P46" s="81">
        <v>1254100</v>
      </c>
      <c r="Q46" s="81">
        <v>613</v>
      </c>
      <c r="R46" s="81" t="s">
        <v>139</v>
      </c>
      <c r="S46" s="81" t="s">
        <v>139</v>
      </c>
      <c r="T46" s="81" t="s">
        <v>139</v>
      </c>
      <c r="U46" s="81">
        <v>1986</v>
      </c>
      <c r="V46" s="81" t="s">
        <v>139</v>
      </c>
      <c r="W46" s="81">
        <v>6691</v>
      </c>
      <c r="X46" s="81">
        <v>50980</v>
      </c>
      <c r="Y46" s="81" t="s">
        <v>139</v>
      </c>
      <c r="Z46" s="81">
        <v>50000</v>
      </c>
      <c r="AA46" s="81">
        <v>1364369</v>
      </c>
      <c r="AB46" s="81" t="s">
        <v>139</v>
      </c>
      <c r="AC46" s="81" t="s">
        <v>139</v>
      </c>
      <c r="AD46" s="89">
        <v>1364369</v>
      </c>
    </row>
    <row r="47" spans="1:30" ht="17.25" customHeight="1" x14ac:dyDescent="0.15">
      <c r="A47" s="88" t="s">
        <v>191</v>
      </c>
      <c r="B47" s="81" t="s">
        <v>139</v>
      </c>
      <c r="C47" s="81" t="s">
        <v>139</v>
      </c>
      <c r="D47" s="81" t="s">
        <v>139</v>
      </c>
      <c r="E47" s="81" t="s">
        <v>139</v>
      </c>
      <c r="F47" s="81" t="s">
        <v>139</v>
      </c>
      <c r="G47" s="81" t="s">
        <v>139</v>
      </c>
      <c r="H47" s="81" t="s">
        <v>139</v>
      </c>
      <c r="I47" s="81" t="s">
        <v>139</v>
      </c>
      <c r="J47" s="81" t="s">
        <v>139</v>
      </c>
      <c r="K47" s="81" t="s">
        <v>139</v>
      </c>
      <c r="L47" s="81" t="s">
        <v>139</v>
      </c>
      <c r="M47" s="81" t="s">
        <v>139</v>
      </c>
      <c r="N47" s="81" t="s">
        <v>139</v>
      </c>
      <c r="O47" s="81" t="s">
        <v>139</v>
      </c>
      <c r="P47" s="81" t="s">
        <v>139</v>
      </c>
      <c r="Q47" s="81" t="s">
        <v>139</v>
      </c>
      <c r="R47" s="81" t="s">
        <v>139</v>
      </c>
      <c r="S47" s="81" t="s">
        <v>139</v>
      </c>
      <c r="T47" s="81" t="s">
        <v>139</v>
      </c>
      <c r="U47" s="81" t="s">
        <v>139</v>
      </c>
      <c r="V47" s="81" t="s">
        <v>139</v>
      </c>
      <c r="W47" s="81">
        <v>201</v>
      </c>
      <c r="X47" s="81" t="s">
        <v>139</v>
      </c>
      <c r="Y47" s="81" t="s">
        <v>139</v>
      </c>
      <c r="Z47" s="81">
        <v>6388</v>
      </c>
      <c r="AA47" s="81">
        <v>6588</v>
      </c>
      <c r="AB47" s="81" t="s">
        <v>139</v>
      </c>
      <c r="AC47" s="81" t="s">
        <v>139</v>
      </c>
      <c r="AD47" s="89">
        <v>6588</v>
      </c>
    </row>
    <row r="48" spans="1:30" ht="17.25" customHeight="1" x14ac:dyDescent="0.15">
      <c r="A48" s="88" t="s">
        <v>201</v>
      </c>
      <c r="B48" s="81">
        <v>-8141</v>
      </c>
      <c r="C48" s="81">
        <v>-8141</v>
      </c>
      <c r="D48" s="81" t="s">
        <v>139</v>
      </c>
      <c r="E48" s="81">
        <v>-8141</v>
      </c>
      <c r="F48" s="81">
        <v>-16348</v>
      </c>
      <c r="G48" s="81">
        <v>-36</v>
      </c>
      <c r="H48" s="81">
        <v>-1138</v>
      </c>
      <c r="I48" s="81">
        <v>-1</v>
      </c>
      <c r="J48" s="81" t="s">
        <v>139</v>
      </c>
      <c r="K48" s="81" t="s">
        <v>139</v>
      </c>
      <c r="L48" s="81" t="s">
        <v>139</v>
      </c>
      <c r="M48" s="81">
        <v>-25664</v>
      </c>
      <c r="N48" s="81" t="s">
        <v>139</v>
      </c>
      <c r="O48" s="81" t="s">
        <v>139</v>
      </c>
      <c r="P48" s="81">
        <v>-25664</v>
      </c>
      <c r="Q48" s="81" t="s">
        <v>139</v>
      </c>
      <c r="R48" s="81" t="s">
        <v>139</v>
      </c>
      <c r="S48" s="81" t="s">
        <v>139</v>
      </c>
      <c r="T48" s="81" t="s">
        <v>139</v>
      </c>
      <c r="U48" s="81" t="s">
        <v>139</v>
      </c>
      <c r="V48" s="81" t="s">
        <v>139</v>
      </c>
      <c r="W48" s="81">
        <v>-4</v>
      </c>
      <c r="X48" s="81" t="s">
        <v>139</v>
      </c>
      <c r="Y48" s="81" t="s">
        <v>139</v>
      </c>
      <c r="Z48" s="81" t="s">
        <v>139</v>
      </c>
      <c r="AA48" s="81">
        <v>-25669</v>
      </c>
      <c r="AB48" s="81" t="s">
        <v>139</v>
      </c>
      <c r="AC48" s="81" t="s">
        <v>139</v>
      </c>
      <c r="AD48" s="89">
        <v>-25669</v>
      </c>
    </row>
    <row r="49" spans="1:30" ht="17.25" customHeight="1" x14ac:dyDescent="0.15">
      <c r="A49" s="88" t="s">
        <v>202</v>
      </c>
      <c r="B49" s="81">
        <v>2600991</v>
      </c>
      <c r="C49" s="81">
        <v>2600991</v>
      </c>
      <c r="D49" s="81" t="s">
        <v>139</v>
      </c>
      <c r="E49" s="81">
        <v>2600991</v>
      </c>
      <c r="F49" s="81">
        <v>508501</v>
      </c>
      <c r="G49" s="81">
        <v>6535</v>
      </c>
      <c r="H49" s="81">
        <v>286657</v>
      </c>
      <c r="I49" s="81">
        <v>2037</v>
      </c>
      <c r="J49" s="81">
        <v>507711</v>
      </c>
      <c r="K49" s="81">
        <v>637913</v>
      </c>
      <c r="L49" s="81">
        <v>108720</v>
      </c>
      <c r="M49" s="81">
        <v>4659066</v>
      </c>
      <c r="N49" s="81" t="s">
        <v>139</v>
      </c>
      <c r="O49" s="81" t="s">
        <v>139</v>
      </c>
      <c r="P49" s="81">
        <v>4659066</v>
      </c>
      <c r="Q49" s="81">
        <v>34283</v>
      </c>
      <c r="R49" s="81" t="s">
        <v>139</v>
      </c>
      <c r="S49" s="81">
        <v>7612</v>
      </c>
      <c r="T49" s="81">
        <v>57216</v>
      </c>
      <c r="U49" s="81">
        <v>7543</v>
      </c>
      <c r="V49" s="81">
        <v>4845</v>
      </c>
      <c r="W49" s="81">
        <v>58587</v>
      </c>
      <c r="X49" s="81">
        <v>15526</v>
      </c>
      <c r="Y49" s="81">
        <v>270748</v>
      </c>
      <c r="Z49" s="81">
        <v>133518</v>
      </c>
      <c r="AA49" s="81">
        <v>5248945</v>
      </c>
      <c r="AB49" s="81" t="s">
        <v>139</v>
      </c>
      <c r="AC49" s="81" t="s">
        <v>139</v>
      </c>
      <c r="AD49" s="89">
        <v>5248945</v>
      </c>
    </row>
    <row r="50" spans="1:30" ht="17.25" customHeight="1" x14ac:dyDescent="0.15">
      <c r="A50" s="88" t="s">
        <v>203</v>
      </c>
      <c r="B50" s="81">
        <v>406194</v>
      </c>
      <c r="C50" s="81">
        <v>406194</v>
      </c>
      <c r="D50" s="81" t="s">
        <v>139</v>
      </c>
      <c r="E50" s="81">
        <v>406194</v>
      </c>
      <c r="F50" s="81">
        <v>172812</v>
      </c>
      <c r="G50" s="81">
        <v>5772</v>
      </c>
      <c r="H50" s="81">
        <v>164828</v>
      </c>
      <c r="I50" s="81" t="s">
        <v>139</v>
      </c>
      <c r="J50" s="81">
        <v>381730</v>
      </c>
      <c r="K50" s="81">
        <v>564575</v>
      </c>
      <c r="L50" s="81">
        <v>90975</v>
      </c>
      <c r="M50" s="81">
        <v>1786885</v>
      </c>
      <c r="N50" s="81" t="s">
        <v>139</v>
      </c>
      <c r="O50" s="81" t="s">
        <v>139</v>
      </c>
      <c r="P50" s="81">
        <v>1786885</v>
      </c>
      <c r="Q50" s="81">
        <v>602</v>
      </c>
      <c r="R50" s="81" t="s">
        <v>139</v>
      </c>
      <c r="S50" s="81">
        <v>69</v>
      </c>
      <c r="T50" s="81">
        <v>1868</v>
      </c>
      <c r="U50" s="81">
        <v>4598</v>
      </c>
      <c r="V50" s="81">
        <v>312</v>
      </c>
      <c r="W50" s="81">
        <v>57533</v>
      </c>
      <c r="X50" s="81">
        <v>2600</v>
      </c>
      <c r="Y50" s="81">
        <v>251901</v>
      </c>
      <c r="Z50" s="81">
        <v>20145</v>
      </c>
      <c r="AA50" s="81">
        <v>2126513</v>
      </c>
      <c r="AB50" s="81" t="s">
        <v>139</v>
      </c>
      <c r="AC50" s="81" t="s">
        <v>139</v>
      </c>
      <c r="AD50" s="89">
        <v>2126513</v>
      </c>
    </row>
    <row r="51" spans="1:30" ht="17.25" customHeight="1" x14ac:dyDescent="0.15">
      <c r="A51" s="88" t="s">
        <v>385</v>
      </c>
      <c r="B51" s="81">
        <v>388134</v>
      </c>
      <c r="C51" s="81">
        <v>388134</v>
      </c>
      <c r="D51" s="81" t="s">
        <v>139</v>
      </c>
      <c r="E51" s="81">
        <v>388134</v>
      </c>
      <c r="F51" s="81">
        <v>172812</v>
      </c>
      <c r="G51" s="81">
        <v>5772</v>
      </c>
      <c r="H51" s="81">
        <v>164828</v>
      </c>
      <c r="I51" s="81" t="s">
        <v>139</v>
      </c>
      <c r="J51" s="81">
        <v>381730</v>
      </c>
      <c r="K51" s="81">
        <v>564575</v>
      </c>
      <c r="L51" s="81">
        <v>90975</v>
      </c>
      <c r="M51" s="81">
        <v>1768825</v>
      </c>
      <c r="N51" s="81" t="s">
        <v>139</v>
      </c>
      <c r="O51" s="81" t="s">
        <v>139</v>
      </c>
      <c r="P51" s="81">
        <v>1768825</v>
      </c>
      <c r="Q51" s="81">
        <v>602</v>
      </c>
      <c r="R51" s="81" t="s">
        <v>139</v>
      </c>
      <c r="S51" s="81">
        <v>69</v>
      </c>
      <c r="T51" s="81">
        <v>1863</v>
      </c>
      <c r="U51" s="81">
        <v>4598</v>
      </c>
      <c r="V51" s="81">
        <v>312</v>
      </c>
      <c r="W51" s="81">
        <v>57519</v>
      </c>
      <c r="X51" s="81">
        <v>2600</v>
      </c>
      <c r="Y51" s="81">
        <v>251901</v>
      </c>
      <c r="Z51" s="81">
        <v>20145</v>
      </c>
      <c r="AA51" s="81">
        <v>2108435</v>
      </c>
      <c r="AB51" s="81" t="s">
        <v>139</v>
      </c>
      <c r="AC51" s="81" t="s">
        <v>139</v>
      </c>
      <c r="AD51" s="89">
        <v>2108435</v>
      </c>
    </row>
    <row r="52" spans="1:30" ht="17.25" customHeight="1" x14ac:dyDescent="0.15">
      <c r="A52" s="88" t="s">
        <v>386</v>
      </c>
      <c r="B52" s="81">
        <v>18060</v>
      </c>
      <c r="C52" s="81">
        <v>18060</v>
      </c>
      <c r="D52" s="81" t="s">
        <v>139</v>
      </c>
      <c r="E52" s="81">
        <v>18060</v>
      </c>
      <c r="F52" s="81" t="s">
        <v>139</v>
      </c>
      <c r="G52" s="81" t="s">
        <v>139</v>
      </c>
      <c r="H52" s="81" t="s">
        <v>139</v>
      </c>
      <c r="I52" s="81" t="s">
        <v>139</v>
      </c>
      <c r="J52" s="81" t="s">
        <v>139</v>
      </c>
      <c r="K52" s="81" t="s">
        <v>139</v>
      </c>
      <c r="L52" s="81" t="s">
        <v>139</v>
      </c>
      <c r="M52" s="81">
        <v>18060</v>
      </c>
      <c r="N52" s="81" t="s">
        <v>139</v>
      </c>
      <c r="O52" s="81" t="s">
        <v>139</v>
      </c>
      <c r="P52" s="81">
        <v>18060</v>
      </c>
      <c r="Q52" s="81" t="s">
        <v>139</v>
      </c>
      <c r="R52" s="81" t="s">
        <v>139</v>
      </c>
      <c r="S52" s="81" t="s">
        <v>139</v>
      </c>
      <c r="T52" s="81">
        <v>5</v>
      </c>
      <c r="U52" s="81" t="s">
        <v>139</v>
      </c>
      <c r="V52" s="81" t="s">
        <v>139</v>
      </c>
      <c r="W52" s="81">
        <v>14</v>
      </c>
      <c r="X52" s="81" t="s">
        <v>139</v>
      </c>
      <c r="Y52" s="81" t="s">
        <v>139</v>
      </c>
      <c r="Z52" s="81" t="s">
        <v>139</v>
      </c>
      <c r="AA52" s="81">
        <v>18079</v>
      </c>
      <c r="AB52" s="81" t="s">
        <v>139</v>
      </c>
      <c r="AC52" s="81" t="s">
        <v>139</v>
      </c>
      <c r="AD52" s="89">
        <v>18079</v>
      </c>
    </row>
    <row r="53" spans="1:30" ht="17.25" customHeight="1" x14ac:dyDescent="0.15">
      <c r="A53" s="88" t="s">
        <v>204</v>
      </c>
      <c r="B53" s="81">
        <v>18124</v>
      </c>
      <c r="C53" s="81">
        <v>18124</v>
      </c>
      <c r="D53" s="81" t="s">
        <v>139</v>
      </c>
      <c r="E53" s="81">
        <v>18124</v>
      </c>
      <c r="F53" s="81">
        <v>37689</v>
      </c>
      <c r="G53" s="81">
        <v>789</v>
      </c>
      <c r="H53" s="81">
        <v>3667</v>
      </c>
      <c r="I53" s="81">
        <v>2040</v>
      </c>
      <c r="J53" s="81">
        <v>120455</v>
      </c>
      <c r="K53" s="81">
        <v>74081</v>
      </c>
      <c r="L53" s="81">
        <v>17745</v>
      </c>
      <c r="M53" s="81">
        <v>274590</v>
      </c>
      <c r="N53" s="81" t="s">
        <v>139</v>
      </c>
      <c r="O53" s="81" t="s">
        <v>139</v>
      </c>
      <c r="P53" s="81">
        <v>274590</v>
      </c>
      <c r="Q53" s="81" t="s">
        <v>139</v>
      </c>
      <c r="R53" s="81" t="s">
        <v>139</v>
      </c>
      <c r="S53" s="81">
        <v>0</v>
      </c>
      <c r="T53" s="81" t="s">
        <v>139</v>
      </c>
      <c r="U53" s="81" t="s">
        <v>139</v>
      </c>
      <c r="V53" s="81">
        <v>9</v>
      </c>
      <c r="W53" s="81" t="s">
        <v>139</v>
      </c>
      <c r="X53" s="81" t="s">
        <v>139</v>
      </c>
      <c r="Y53" s="81">
        <v>12578</v>
      </c>
      <c r="Z53" s="81">
        <v>92</v>
      </c>
      <c r="AA53" s="81">
        <v>287269</v>
      </c>
      <c r="AB53" s="81" t="s">
        <v>139</v>
      </c>
      <c r="AC53" s="81" t="s">
        <v>139</v>
      </c>
      <c r="AD53" s="89">
        <v>287269</v>
      </c>
    </row>
    <row r="54" spans="1:30" ht="17.25" customHeight="1" x14ac:dyDescent="0.15">
      <c r="A54" s="88" t="s">
        <v>205</v>
      </c>
      <c r="B54" s="81">
        <v>8945</v>
      </c>
      <c r="C54" s="81">
        <v>8945</v>
      </c>
      <c r="D54" s="81" t="s">
        <v>139</v>
      </c>
      <c r="E54" s="81">
        <v>8945</v>
      </c>
      <c r="F54" s="81" t="s">
        <v>139</v>
      </c>
      <c r="G54" s="81" t="s">
        <v>139</v>
      </c>
      <c r="H54" s="81" t="s">
        <v>139</v>
      </c>
      <c r="I54" s="81" t="s">
        <v>139</v>
      </c>
      <c r="J54" s="81" t="s">
        <v>139</v>
      </c>
      <c r="K54" s="81" t="s">
        <v>139</v>
      </c>
      <c r="L54" s="81" t="s">
        <v>139</v>
      </c>
      <c r="M54" s="81">
        <v>8945</v>
      </c>
      <c r="N54" s="81" t="s">
        <v>139</v>
      </c>
      <c r="O54" s="81" t="s">
        <v>139</v>
      </c>
      <c r="P54" s="81">
        <v>8945</v>
      </c>
      <c r="Q54" s="81" t="s">
        <v>139</v>
      </c>
      <c r="R54" s="81" t="s">
        <v>139</v>
      </c>
      <c r="S54" s="81" t="s">
        <v>139</v>
      </c>
      <c r="T54" s="81" t="s">
        <v>139</v>
      </c>
      <c r="U54" s="81" t="s">
        <v>139</v>
      </c>
      <c r="V54" s="81" t="s">
        <v>139</v>
      </c>
      <c r="W54" s="81" t="s">
        <v>139</v>
      </c>
      <c r="X54" s="81" t="s">
        <v>139</v>
      </c>
      <c r="Y54" s="81" t="s">
        <v>139</v>
      </c>
      <c r="Z54" s="81" t="s">
        <v>139</v>
      </c>
      <c r="AA54" s="81">
        <v>8945</v>
      </c>
      <c r="AB54" s="81" t="s">
        <v>139</v>
      </c>
      <c r="AC54" s="81" t="s">
        <v>139</v>
      </c>
      <c r="AD54" s="89">
        <v>8945</v>
      </c>
    </row>
    <row r="55" spans="1:30" ht="17.25" customHeight="1" x14ac:dyDescent="0.15">
      <c r="A55" s="88" t="s">
        <v>206</v>
      </c>
      <c r="B55" s="81">
        <v>2169672</v>
      </c>
      <c r="C55" s="81">
        <v>2169672</v>
      </c>
      <c r="D55" s="81" t="s">
        <v>139</v>
      </c>
      <c r="E55" s="81">
        <v>2169672</v>
      </c>
      <c r="F55" s="81">
        <v>301754</v>
      </c>
      <c r="G55" s="81" t="s">
        <v>139</v>
      </c>
      <c r="H55" s="81">
        <v>118821</v>
      </c>
      <c r="I55" s="81" t="s">
        <v>139</v>
      </c>
      <c r="J55" s="81" t="s">
        <v>139</v>
      </c>
      <c r="K55" s="81" t="s">
        <v>139</v>
      </c>
      <c r="L55" s="81" t="s">
        <v>139</v>
      </c>
      <c r="M55" s="81">
        <v>2590247</v>
      </c>
      <c r="N55" s="81" t="s">
        <v>139</v>
      </c>
      <c r="O55" s="81" t="s">
        <v>139</v>
      </c>
      <c r="P55" s="81">
        <v>2590247</v>
      </c>
      <c r="Q55" s="81">
        <v>33681</v>
      </c>
      <c r="R55" s="81" t="s">
        <v>139</v>
      </c>
      <c r="S55" s="81">
        <v>7544</v>
      </c>
      <c r="T55" s="81">
        <v>55348</v>
      </c>
      <c r="U55" s="81">
        <v>2945</v>
      </c>
      <c r="V55" s="81">
        <v>4524</v>
      </c>
      <c r="W55" s="81">
        <v>1044</v>
      </c>
      <c r="X55" s="81">
        <v>12925</v>
      </c>
      <c r="Y55" s="81" t="s">
        <v>139</v>
      </c>
      <c r="Z55" s="81" t="s">
        <v>139</v>
      </c>
      <c r="AA55" s="81">
        <v>2708258</v>
      </c>
      <c r="AB55" s="81" t="s">
        <v>139</v>
      </c>
      <c r="AC55" s="81" t="s">
        <v>139</v>
      </c>
      <c r="AD55" s="89">
        <v>2708258</v>
      </c>
    </row>
    <row r="56" spans="1:30" ht="17.25" customHeight="1" x14ac:dyDescent="0.15">
      <c r="A56" s="88" t="s">
        <v>207</v>
      </c>
      <c r="B56" s="81">
        <v>1010861</v>
      </c>
      <c r="C56" s="81">
        <v>1010861</v>
      </c>
      <c r="D56" s="81" t="s">
        <v>139</v>
      </c>
      <c r="E56" s="81">
        <v>1010861</v>
      </c>
      <c r="F56" s="81">
        <v>301754</v>
      </c>
      <c r="G56" s="81" t="s">
        <v>139</v>
      </c>
      <c r="H56" s="81">
        <v>118821</v>
      </c>
      <c r="I56" s="81" t="s">
        <v>139</v>
      </c>
      <c r="J56" s="81" t="s">
        <v>139</v>
      </c>
      <c r="K56" s="81" t="s">
        <v>139</v>
      </c>
      <c r="L56" s="81" t="s">
        <v>139</v>
      </c>
      <c r="M56" s="81">
        <v>1431436</v>
      </c>
      <c r="N56" s="81" t="s">
        <v>139</v>
      </c>
      <c r="O56" s="81" t="s">
        <v>139</v>
      </c>
      <c r="P56" s="81">
        <v>1431436</v>
      </c>
      <c r="Q56" s="81">
        <v>33681</v>
      </c>
      <c r="R56" s="81" t="s">
        <v>139</v>
      </c>
      <c r="S56" s="81">
        <v>7544</v>
      </c>
      <c r="T56" s="81">
        <v>55348</v>
      </c>
      <c r="U56" s="81">
        <v>2945</v>
      </c>
      <c r="V56" s="81">
        <v>4524</v>
      </c>
      <c r="W56" s="81">
        <v>1044</v>
      </c>
      <c r="X56" s="81">
        <v>12925</v>
      </c>
      <c r="Y56" s="81" t="s">
        <v>139</v>
      </c>
      <c r="Z56" s="81" t="s">
        <v>139</v>
      </c>
      <c r="AA56" s="81">
        <v>1549447</v>
      </c>
      <c r="AB56" s="81" t="s">
        <v>139</v>
      </c>
      <c r="AC56" s="81" t="s">
        <v>139</v>
      </c>
      <c r="AD56" s="89">
        <v>1549447</v>
      </c>
    </row>
    <row r="57" spans="1:30" ht="17.25" customHeight="1" x14ac:dyDescent="0.15">
      <c r="A57" s="88" t="s">
        <v>208</v>
      </c>
      <c r="B57" s="81">
        <v>1158811</v>
      </c>
      <c r="C57" s="81">
        <v>1158811</v>
      </c>
      <c r="D57" s="81" t="s">
        <v>139</v>
      </c>
      <c r="E57" s="81">
        <v>1158811</v>
      </c>
      <c r="F57" s="81" t="s">
        <v>139</v>
      </c>
      <c r="G57" s="81" t="s">
        <v>139</v>
      </c>
      <c r="H57" s="81" t="s">
        <v>139</v>
      </c>
      <c r="I57" s="81" t="s">
        <v>139</v>
      </c>
      <c r="J57" s="81" t="s">
        <v>139</v>
      </c>
      <c r="K57" s="81" t="s">
        <v>139</v>
      </c>
      <c r="L57" s="81" t="s">
        <v>139</v>
      </c>
      <c r="M57" s="81">
        <v>1158811</v>
      </c>
      <c r="N57" s="81" t="s">
        <v>139</v>
      </c>
      <c r="O57" s="81" t="s">
        <v>139</v>
      </c>
      <c r="P57" s="81">
        <v>1158811</v>
      </c>
      <c r="Q57" s="81" t="s">
        <v>139</v>
      </c>
      <c r="R57" s="81" t="s">
        <v>139</v>
      </c>
      <c r="S57" s="81" t="s">
        <v>139</v>
      </c>
      <c r="T57" s="81" t="s">
        <v>139</v>
      </c>
      <c r="U57" s="81" t="s">
        <v>139</v>
      </c>
      <c r="V57" s="81" t="s">
        <v>139</v>
      </c>
      <c r="W57" s="81" t="s">
        <v>139</v>
      </c>
      <c r="X57" s="81" t="s">
        <v>139</v>
      </c>
      <c r="Y57" s="81" t="s">
        <v>139</v>
      </c>
      <c r="Z57" s="81" t="s">
        <v>139</v>
      </c>
      <c r="AA57" s="81">
        <v>1158811</v>
      </c>
      <c r="AB57" s="81" t="s">
        <v>139</v>
      </c>
      <c r="AC57" s="81" t="s">
        <v>139</v>
      </c>
      <c r="AD57" s="89">
        <v>1158811</v>
      </c>
    </row>
    <row r="58" spans="1:30" ht="17.25" customHeight="1" x14ac:dyDescent="0.15">
      <c r="A58" s="88" t="s">
        <v>209</v>
      </c>
      <c r="B58" s="81" t="s">
        <v>139</v>
      </c>
      <c r="C58" s="81" t="s">
        <v>139</v>
      </c>
      <c r="D58" s="81" t="s">
        <v>139</v>
      </c>
      <c r="E58" s="81" t="s">
        <v>139</v>
      </c>
      <c r="F58" s="81" t="s">
        <v>139</v>
      </c>
      <c r="G58" s="81" t="s">
        <v>139</v>
      </c>
      <c r="H58" s="81" t="s">
        <v>139</v>
      </c>
      <c r="I58" s="81" t="s">
        <v>139</v>
      </c>
      <c r="J58" s="81">
        <v>5526</v>
      </c>
      <c r="K58" s="81">
        <v>16</v>
      </c>
      <c r="L58" s="81" t="s">
        <v>139</v>
      </c>
      <c r="M58" s="81">
        <v>5542</v>
      </c>
      <c r="N58" s="81" t="s">
        <v>139</v>
      </c>
      <c r="O58" s="81" t="s">
        <v>139</v>
      </c>
      <c r="P58" s="81">
        <v>5542</v>
      </c>
      <c r="Q58" s="81" t="s">
        <v>139</v>
      </c>
      <c r="R58" s="81" t="s">
        <v>139</v>
      </c>
      <c r="S58" s="81" t="s">
        <v>139</v>
      </c>
      <c r="T58" s="81" t="s">
        <v>139</v>
      </c>
      <c r="U58" s="81" t="s">
        <v>139</v>
      </c>
      <c r="V58" s="81" t="s">
        <v>139</v>
      </c>
      <c r="W58" s="81" t="s">
        <v>139</v>
      </c>
      <c r="X58" s="81" t="s">
        <v>139</v>
      </c>
      <c r="Y58" s="81">
        <v>6266</v>
      </c>
      <c r="Z58" s="81">
        <v>104234</v>
      </c>
      <c r="AA58" s="81">
        <v>116043</v>
      </c>
      <c r="AB58" s="81" t="s">
        <v>139</v>
      </c>
      <c r="AC58" s="81" t="s">
        <v>139</v>
      </c>
      <c r="AD58" s="89">
        <v>116043</v>
      </c>
    </row>
    <row r="59" spans="1:30" ht="17.25" customHeight="1" x14ac:dyDescent="0.15">
      <c r="A59" s="88" t="s">
        <v>161</v>
      </c>
      <c r="B59" s="81" t="s">
        <v>139</v>
      </c>
      <c r="C59" s="81" t="s">
        <v>139</v>
      </c>
      <c r="D59" s="81" t="s">
        <v>139</v>
      </c>
      <c r="E59" s="81" t="s">
        <v>139</v>
      </c>
      <c r="F59" s="81" t="s">
        <v>139</v>
      </c>
      <c r="G59" s="81" t="s">
        <v>139</v>
      </c>
      <c r="H59" s="81" t="s">
        <v>139</v>
      </c>
      <c r="I59" s="81" t="s">
        <v>139</v>
      </c>
      <c r="J59" s="81" t="s">
        <v>139</v>
      </c>
      <c r="K59" s="81" t="s">
        <v>139</v>
      </c>
      <c r="L59" s="81" t="s">
        <v>139</v>
      </c>
      <c r="M59" s="81" t="s">
        <v>139</v>
      </c>
      <c r="N59" s="81" t="s">
        <v>139</v>
      </c>
      <c r="O59" s="81" t="s">
        <v>139</v>
      </c>
      <c r="P59" s="81" t="s">
        <v>139</v>
      </c>
      <c r="Q59" s="81" t="s">
        <v>139</v>
      </c>
      <c r="R59" s="81" t="s">
        <v>139</v>
      </c>
      <c r="S59" s="81" t="s">
        <v>139</v>
      </c>
      <c r="T59" s="81" t="s">
        <v>139</v>
      </c>
      <c r="U59" s="81" t="s">
        <v>139</v>
      </c>
      <c r="V59" s="81" t="s">
        <v>139</v>
      </c>
      <c r="W59" s="81">
        <v>11</v>
      </c>
      <c r="X59" s="81" t="s">
        <v>139</v>
      </c>
      <c r="Y59" s="81">
        <v>2</v>
      </c>
      <c r="Z59" s="81">
        <v>9125</v>
      </c>
      <c r="AA59" s="81">
        <v>9138</v>
      </c>
      <c r="AB59" s="81" t="s">
        <v>139</v>
      </c>
      <c r="AC59" s="81" t="s">
        <v>139</v>
      </c>
      <c r="AD59" s="89">
        <v>9138</v>
      </c>
    </row>
    <row r="60" spans="1:30" ht="17.25" customHeight="1" x14ac:dyDescent="0.15">
      <c r="A60" s="88" t="s">
        <v>210</v>
      </c>
      <c r="B60" s="81">
        <v>-1944</v>
      </c>
      <c r="C60" s="81">
        <v>-1944</v>
      </c>
      <c r="D60" s="81" t="s">
        <v>139</v>
      </c>
      <c r="E60" s="81">
        <v>-1944</v>
      </c>
      <c r="F60" s="81">
        <v>-3754</v>
      </c>
      <c r="G60" s="81">
        <v>-25</v>
      </c>
      <c r="H60" s="81">
        <v>-659</v>
      </c>
      <c r="I60" s="81">
        <v>-2</v>
      </c>
      <c r="J60" s="81" t="s">
        <v>139</v>
      </c>
      <c r="K60" s="81">
        <v>-759</v>
      </c>
      <c r="L60" s="81" t="s">
        <v>139</v>
      </c>
      <c r="M60" s="81">
        <v>-7142</v>
      </c>
      <c r="N60" s="81" t="s">
        <v>139</v>
      </c>
      <c r="O60" s="81" t="s">
        <v>139</v>
      </c>
      <c r="P60" s="81">
        <v>-7142</v>
      </c>
      <c r="Q60" s="81" t="s">
        <v>139</v>
      </c>
      <c r="R60" s="81" t="s">
        <v>139</v>
      </c>
      <c r="S60" s="81" t="s">
        <v>139</v>
      </c>
      <c r="T60" s="81" t="s">
        <v>139</v>
      </c>
      <c r="U60" s="81" t="s">
        <v>139</v>
      </c>
      <c r="V60" s="81" t="s">
        <v>139</v>
      </c>
      <c r="W60" s="81">
        <v>0</v>
      </c>
      <c r="X60" s="81" t="s">
        <v>139</v>
      </c>
      <c r="Y60" s="81" t="s">
        <v>139</v>
      </c>
      <c r="Z60" s="81">
        <v>-79</v>
      </c>
      <c r="AA60" s="81">
        <v>-7222</v>
      </c>
      <c r="AB60" s="81" t="s">
        <v>139</v>
      </c>
      <c r="AC60" s="81" t="s">
        <v>139</v>
      </c>
      <c r="AD60" s="89">
        <v>-7222</v>
      </c>
    </row>
    <row r="61" spans="1:30" ht="17.25" customHeight="1" x14ac:dyDescent="0.15">
      <c r="A61" s="88" t="s">
        <v>312</v>
      </c>
      <c r="B61" s="81" t="s">
        <v>139</v>
      </c>
      <c r="C61" s="81" t="s">
        <v>139</v>
      </c>
      <c r="D61" s="81" t="s">
        <v>139</v>
      </c>
      <c r="E61" s="81" t="s">
        <v>139</v>
      </c>
      <c r="F61" s="81" t="s">
        <v>139</v>
      </c>
      <c r="G61" s="81" t="s">
        <v>139</v>
      </c>
      <c r="H61" s="81" t="s">
        <v>139</v>
      </c>
      <c r="I61" s="81" t="s">
        <v>139</v>
      </c>
      <c r="J61" s="81" t="s">
        <v>139</v>
      </c>
      <c r="K61" s="81" t="s">
        <v>139</v>
      </c>
      <c r="L61" s="81" t="s">
        <v>139</v>
      </c>
      <c r="M61" s="81" t="s">
        <v>139</v>
      </c>
      <c r="N61" s="81" t="s">
        <v>139</v>
      </c>
      <c r="O61" s="81" t="s">
        <v>139</v>
      </c>
      <c r="P61" s="81" t="s">
        <v>139</v>
      </c>
      <c r="Q61" s="81" t="s">
        <v>139</v>
      </c>
      <c r="R61" s="81" t="s">
        <v>139</v>
      </c>
      <c r="S61" s="81" t="s">
        <v>139</v>
      </c>
      <c r="T61" s="81" t="s">
        <v>139</v>
      </c>
      <c r="U61" s="81" t="s">
        <v>139</v>
      </c>
      <c r="V61" s="81" t="s">
        <v>139</v>
      </c>
      <c r="W61" s="81" t="s">
        <v>139</v>
      </c>
      <c r="X61" s="81" t="s">
        <v>139</v>
      </c>
      <c r="Y61" s="81" t="s">
        <v>139</v>
      </c>
      <c r="Z61" s="81" t="s">
        <v>139</v>
      </c>
      <c r="AA61" s="81" t="s">
        <v>139</v>
      </c>
      <c r="AB61" s="81" t="s">
        <v>139</v>
      </c>
      <c r="AC61" s="81" t="s">
        <v>139</v>
      </c>
      <c r="AD61" s="89" t="s">
        <v>139</v>
      </c>
    </row>
    <row r="62" spans="1:30" ht="17.25" customHeight="1" x14ac:dyDescent="0.15">
      <c r="A62" s="88" t="s">
        <v>212</v>
      </c>
      <c r="B62" s="81">
        <v>14227052</v>
      </c>
      <c r="C62" s="81">
        <v>14227052</v>
      </c>
      <c r="D62" s="81" t="s">
        <v>139</v>
      </c>
      <c r="E62" s="81">
        <v>14227052</v>
      </c>
      <c r="F62" s="81">
        <v>656286</v>
      </c>
      <c r="G62" s="81">
        <v>7643</v>
      </c>
      <c r="H62" s="81">
        <v>291856</v>
      </c>
      <c r="I62" s="81">
        <v>4275937</v>
      </c>
      <c r="J62" s="81">
        <v>1802498</v>
      </c>
      <c r="K62" s="81">
        <v>2514673</v>
      </c>
      <c r="L62" s="81">
        <v>5889685</v>
      </c>
      <c r="M62" s="81">
        <v>29665630</v>
      </c>
      <c r="N62" s="81" t="s">
        <v>139</v>
      </c>
      <c r="O62" s="81">
        <v>-64736</v>
      </c>
      <c r="P62" s="81">
        <v>29600894</v>
      </c>
      <c r="Q62" s="81">
        <v>34896</v>
      </c>
      <c r="R62" s="81" t="s">
        <v>139</v>
      </c>
      <c r="S62" s="81">
        <v>7612</v>
      </c>
      <c r="T62" s="81">
        <v>412845</v>
      </c>
      <c r="U62" s="81">
        <v>219651</v>
      </c>
      <c r="V62" s="81">
        <v>30476</v>
      </c>
      <c r="W62" s="81">
        <v>65475</v>
      </c>
      <c r="X62" s="81">
        <v>174724</v>
      </c>
      <c r="Y62" s="81">
        <v>1221948</v>
      </c>
      <c r="Z62" s="81">
        <v>376951</v>
      </c>
      <c r="AA62" s="81">
        <v>32145471</v>
      </c>
      <c r="AB62" s="81" t="s">
        <v>139</v>
      </c>
      <c r="AC62" s="81">
        <v>-153301</v>
      </c>
      <c r="AD62" s="89">
        <v>31992170</v>
      </c>
    </row>
    <row r="63" spans="1:30" ht="17.25" customHeight="1" x14ac:dyDescent="0.15">
      <c r="A63" s="88" t="s">
        <v>149</v>
      </c>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9"/>
    </row>
    <row r="64" spans="1:30" ht="17.25" customHeight="1" x14ac:dyDescent="0.15">
      <c r="A64" s="88" t="s">
        <v>151</v>
      </c>
      <c r="B64" s="81">
        <v>7679905</v>
      </c>
      <c r="C64" s="81">
        <v>7679905</v>
      </c>
      <c r="D64" s="81" t="s">
        <v>139</v>
      </c>
      <c r="E64" s="81">
        <v>7679905</v>
      </c>
      <c r="F64" s="81" t="s">
        <v>139</v>
      </c>
      <c r="G64" s="81" t="s">
        <v>139</v>
      </c>
      <c r="H64" s="81" t="s">
        <v>139</v>
      </c>
      <c r="I64" s="81">
        <v>1874355</v>
      </c>
      <c r="J64" s="81">
        <v>1143479</v>
      </c>
      <c r="K64" s="81">
        <v>821023</v>
      </c>
      <c r="L64" s="81">
        <v>5362530</v>
      </c>
      <c r="M64" s="81">
        <v>16881292</v>
      </c>
      <c r="N64" s="81" t="s">
        <v>139</v>
      </c>
      <c r="O64" s="81" t="s">
        <v>139</v>
      </c>
      <c r="P64" s="81">
        <v>16881292</v>
      </c>
      <c r="Q64" s="81">
        <v>1241</v>
      </c>
      <c r="R64" s="81" t="s">
        <v>139</v>
      </c>
      <c r="S64" s="81" t="s">
        <v>139</v>
      </c>
      <c r="T64" s="81">
        <v>51883</v>
      </c>
      <c r="U64" s="81">
        <v>285103</v>
      </c>
      <c r="V64" s="81">
        <v>12669</v>
      </c>
      <c r="W64" s="81" t="s">
        <v>139</v>
      </c>
      <c r="X64" s="81" t="s">
        <v>139</v>
      </c>
      <c r="Y64" s="81">
        <v>179860</v>
      </c>
      <c r="Z64" s="81">
        <v>118908</v>
      </c>
      <c r="AA64" s="81">
        <v>17530956</v>
      </c>
      <c r="AB64" s="81" t="s">
        <v>139</v>
      </c>
      <c r="AC64" s="81" t="s">
        <v>139</v>
      </c>
      <c r="AD64" s="89">
        <v>17530956</v>
      </c>
    </row>
    <row r="65" spans="1:30" ht="17.25" customHeight="1" x14ac:dyDescent="0.15">
      <c r="A65" s="88" t="s">
        <v>309</v>
      </c>
      <c r="B65" s="81">
        <v>6086460</v>
      </c>
      <c r="C65" s="81">
        <v>6086460</v>
      </c>
      <c r="D65" s="81" t="s">
        <v>139</v>
      </c>
      <c r="E65" s="81">
        <v>6086460</v>
      </c>
      <c r="F65" s="81" t="s">
        <v>139</v>
      </c>
      <c r="G65" s="81" t="s">
        <v>139</v>
      </c>
      <c r="H65" s="81" t="s">
        <v>139</v>
      </c>
      <c r="I65" s="81">
        <v>1874355</v>
      </c>
      <c r="J65" s="81">
        <v>1061326</v>
      </c>
      <c r="K65" s="81">
        <v>313420</v>
      </c>
      <c r="L65" s="81">
        <v>2899328</v>
      </c>
      <c r="M65" s="81">
        <v>12234889</v>
      </c>
      <c r="N65" s="81" t="s">
        <v>139</v>
      </c>
      <c r="O65" s="81" t="s">
        <v>139</v>
      </c>
      <c r="P65" s="81">
        <v>12234889</v>
      </c>
      <c r="Q65" s="81" t="s">
        <v>139</v>
      </c>
      <c r="R65" s="81" t="s">
        <v>139</v>
      </c>
      <c r="S65" s="81" t="s">
        <v>139</v>
      </c>
      <c r="T65" s="81">
        <v>51883</v>
      </c>
      <c r="U65" s="81">
        <v>116816</v>
      </c>
      <c r="V65" s="81" t="s">
        <v>139</v>
      </c>
      <c r="W65" s="81" t="s">
        <v>139</v>
      </c>
      <c r="X65" s="81" t="s">
        <v>139</v>
      </c>
      <c r="Y65" s="81">
        <v>164296</v>
      </c>
      <c r="Z65" s="81">
        <v>105000</v>
      </c>
      <c r="AA65" s="81">
        <v>12672884</v>
      </c>
      <c r="AB65" s="81" t="s">
        <v>139</v>
      </c>
      <c r="AC65" s="81" t="s">
        <v>139</v>
      </c>
      <c r="AD65" s="89">
        <v>12672884</v>
      </c>
    </row>
    <row r="66" spans="1:30" ht="17.25" customHeight="1" x14ac:dyDescent="0.15">
      <c r="A66" s="88" t="s">
        <v>155</v>
      </c>
      <c r="B66" s="81" t="s">
        <v>139</v>
      </c>
      <c r="C66" s="81" t="s">
        <v>139</v>
      </c>
      <c r="D66" s="81" t="s">
        <v>139</v>
      </c>
      <c r="E66" s="81" t="s">
        <v>139</v>
      </c>
      <c r="F66" s="81" t="s">
        <v>139</v>
      </c>
      <c r="G66" s="81" t="s">
        <v>139</v>
      </c>
      <c r="H66" s="81" t="s">
        <v>139</v>
      </c>
      <c r="I66" s="81" t="s">
        <v>139</v>
      </c>
      <c r="J66" s="81" t="s">
        <v>139</v>
      </c>
      <c r="K66" s="81" t="s">
        <v>139</v>
      </c>
      <c r="L66" s="81" t="s">
        <v>139</v>
      </c>
      <c r="M66" s="81" t="s">
        <v>139</v>
      </c>
      <c r="N66" s="81" t="s">
        <v>139</v>
      </c>
      <c r="O66" s="81" t="s">
        <v>139</v>
      </c>
      <c r="P66" s="81" t="s">
        <v>139</v>
      </c>
      <c r="Q66" s="81" t="s">
        <v>139</v>
      </c>
      <c r="R66" s="81" t="s">
        <v>139</v>
      </c>
      <c r="S66" s="81" t="s">
        <v>139</v>
      </c>
      <c r="T66" s="81" t="s">
        <v>139</v>
      </c>
      <c r="U66" s="81" t="s">
        <v>139</v>
      </c>
      <c r="V66" s="81" t="s">
        <v>139</v>
      </c>
      <c r="W66" s="81" t="s">
        <v>139</v>
      </c>
      <c r="X66" s="81" t="s">
        <v>139</v>
      </c>
      <c r="Y66" s="81" t="s">
        <v>139</v>
      </c>
      <c r="Z66" s="81" t="s">
        <v>139</v>
      </c>
      <c r="AA66" s="81" t="s">
        <v>139</v>
      </c>
      <c r="AB66" s="81" t="s">
        <v>139</v>
      </c>
      <c r="AC66" s="81" t="s">
        <v>139</v>
      </c>
      <c r="AD66" s="89" t="s">
        <v>139</v>
      </c>
    </row>
    <row r="67" spans="1:30" ht="17.25" customHeight="1" x14ac:dyDescent="0.15">
      <c r="A67" s="88" t="s">
        <v>157</v>
      </c>
      <c r="B67" s="81">
        <v>1593445</v>
      </c>
      <c r="C67" s="81">
        <v>1593445</v>
      </c>
      <c r="D67" s="81" t="s">
        <v>139</v>
      </c>
      <c r="E67" s="81">
        <v>1593445</v>
      </c>
      <c r="F67" s="81" t="s">
        <v>139</v>
      </c>
      <c r="G67" s="81" t="s">
        <v>139</v>
      </c>
      <c r="H67" s="81" t="s">
        <v>139</v>
      </c>
      <c r="I67" s="81" t="s">
        <v>139</v>
      </c>
      <c r="J67" s="81" t="s">
        <v>139</v>
      </c>
      <c r="K67" s="81" t="s">
        <v>139</v>
      </c>
      <c r="L67" s="81" t="s">
        <v>139</v>
      </c>
      <c r="M67" s="81">
        <v>1593445</v>
      </c>
      <c r="N67" s="81" t="s">
        <v>139</v>
      </c>
      <c r="O67" s="81" t="s">
        <v>139</v>
      </c>
      <c r="P67" s="81">
        <v>1593445</v>
      </c>
      <c r="Q67" s="81">
        <v>1241</v>
      </c>
      <c r="R67" s="81" t="s">
        <v>139</v>
      </c>
      <c r="S67" s="81" t="s">
        <v>139</v>
      </c>
      <c r="T67" s="81" t="s">
        <v>139</v>
      </c>
      <c r="U67" s="81">
        <v>168287</v>
      </c>
      <c r="V67" s="81">
        <v>12669</v>
      </c>
      <c r="W67" s="81" t="s">
        <v>139</v>
      </c>
      <c r="X67" s="81" t="s">
        <v>139</v>
      </c>
      <c r="Y67" s="81">
        <v>15563</v>
      </c>
      <c r="Z67" s="81">
        <v>5831</v>
      </c>
      <c r="AA67" s="81">
        <v>1797036</v>
      </c>
      <c r="AB67" s="81" t="s">
        <v>139</v>
      </c>
      <c r="AC67" s="81" t="s">
        <v>139</v>
      </c>
      <c r="AD67" s="89">
        <v>1797036</v>
      </c>
    </row>
    <row r="68" spans="1:30" ht="17.25" customHeight="1" x14ac:dyDescent="0.15">
      <c r="A68" s="88" t="s">
        <v>159</v>
      </c>
      <c r="B68" s="81" t="s">
        <v>139</v>
      </c>
      <c r="C68" s="81" t="s">
        <v>139</v>
      </c>
      <c r="D68" s="81" t="s">
        <v>139</v>
      </c>
      <c r="E68" s="81" t="s">
        <v>139</v>
      </c>
      <c r="F68" s="81" t="s">
        <v>139</v>
      </c>
      <c r="G68" s="81" t="s">
        <v>139</v>
      </c>
      <c r="H68" s="81" t="s">
        <v>139</v>
      </c>
      <c r="I68" s="81" t="s">
        <v>139</v>
      </c>
      <c r="J68" s="81" t="s">
        <v>139</v>
      </c>
      <c r="K68" s="81" t="s">
        <v>139</v>
      </c>
      <c r="L68" s="81" t="s">
        <v>139</v>
      </c>
      <c r="M68" s="81" t="s">
        <v>139</v>
      </c>
      <c r="N68" s="81" t="s">
        <v>139</v>
      </c>
      <c r="O68" s="81" t="s">
        <v>139</v>
      </c>
      <c r="P68" s="81" t="s">
        <v>139</v>
      </c>
      <c r="Q68" s="81" t="s">
        <v>139</v>
      </c>
      <c r="R68" s="81" t="s">
        <v>139</v>
      </c>
      <c r="S68" s="81" t="s">
        <v>139</v>
      </c>
      <c r="T68" s="81" t="s">
        <v>139</v>
      </c>
      <c r="U68" s="81" t="s">
        <v>139</v>
      </c>
      <c r="V68" s="81" t="s">
        <v>139</v>
      </c>
      <c r="W68" s="81" t="s">
        <v>139</v>
      </c>
      <c r="X68" s="81" t="s">
        <v>139</v>
      </c>
      <c r="Y68" s="81" t="s">
        <v>139</v>
      </c>
      <c r="Z68" s="81" t="s">
        <v>139</v>
      </c>
      <c r="AA68" s="81" t="s">
        <v>139</v>
      </c>
      <c r="AB68" s="81" t="s">
        <v>139</v>
      </c>
      <c r="AC68" s="81" t="s">
        <v>139</v>
      </c>
      <c r="AD68" s="89" t="s">
        <v>139</v>
      </c>
    </row>
    <row r="69" spans="1:30" ht="17.25" customHeight="1" x14ac:dyDescent="0.15">
      <c r="A69" s="88" t="s">
        <v>161</v>
      </c>
      <c r="B69" s="81" t="s">
        <v>139</v>
      </c>
      <c r="C69" s="81" t="s">
        <v>139</v>
      </c>
      <c r="D69" s="81" t="s">
        <v>139</v>
      </c>
      <c r="E69" s="81" t="s">
        <v>139</v>
      </c>
      <c r="F69" s="81" t="s">
        <v>139</v>
      </c>
      <c r="G69" s="81" t="s">
        <v>139</v>
      </c>
      <c r="H69" s="81" t="s">
        <v>139</v>
      </c>
      <c r="I69" s="81" t="s">
        <v>139</v>
      </c>
      <c r="J69" s="81">
        <v>82154</v>
      </c>
      <c r="K69" s="81">
        <v>507603</v>
      </c>
      <c r="L69" s="81">
        <v>2463202</v>
      </c>
      <c r="M69" s="81">
        <v>3052958</v>
      </c>
      <c r="N69" s="81" t="s">
        <v>139</v>
      </c>
      <c r="O69" s="81" t="s">
        <v>139</v>
      </c>
      <c r="P69" s="81">
        <v>3052958</v>
      </c>
      <c r="Q69" s="81" t="s">
        <v>139</v>
      </c>
      <c r="R69" s="81" t="s">
        <v>139</v>
      </c>
      <c r="S69" s="81" t="s">
        <v>139</v>
      </c>
      <c r="T69" s="81" t="s">
        <v>139</v>
      </c>
      <c r="U69" s="81" t="s">
        <v>139</v>
      </c>
      <c r="V69" s="81" t="s">
        <v>139</v>
      </c>
      <c r="W69" s="81" t="s">
        <v>139</v>
      </c>
      <c r="X69" s="81" t="s">
        <v>139</v>
      </c>
      <c r="Y69" s="81" t="s">
        <v>139</v>
      </c>
      <c r="Z69" s="81">
        <v>8077</v>
      </c>
      <c r="AA69" s="81">
        <v>3061035</v>
      </c>
      <c r="AB69" s="81" t="s">
        <v>139</v>
      </c>
      <c r="AC69" s="81" t="s">
        <v>139</v>
      </c>
      <c r="AD69" s="89">
        <v>3061035</v>
      </c>
    </row>
    <row r="70" spans="1:30" ht="17.25" customHeight="1" x14ac:dyDescent="0.15">
      <c r="A70" s="88" t="s">
        <v>163</v>
      </c>
      <c r="B70" s="81">
        <v>528357</v>
      </c>
      <c r="C70" s="81">
        <v>528357</v>
      </c>
      <c r="D70" s="81" t="s">
        <v>139</v>
      </c>
      <c r="E70" s="81">
        <v>528357</v>
      </c>
      <c r="F70" s="81">
        <v>3333</v>
      </c>
      <c r="G70" s="81">
        <v>346</v>
      </c>
      <c r="H70" s="81">
        <v>999</v>
      </c>
      <c r="I70" s="81">
        <v>97714</v>
      </c>
      <c r="J70" s="81">
        <v>233488</v>
      </c>
      <c r="K70" s="81">
        <v>89513</v>
      </c>
      <c r="L70" s="81">
        <v>238212</v>
      </c>
      <c r="M70" s="81">
        <v>1191962</v>
      </c>
      <c r="N70" s="81" t="s">
        <v>139</v>
      </c>
      <c r="O70" s="81" t="s">
        <v>139</v>
      </c>
      <c r="P70" s="81">
        <v>1191962</v>
      </c>
      <c r="Q70" s="81">
        <v>69</v>
      </c>
      <c r="R70" s="81" t="s">
        <v>139</v>
      </c>
      <c r="S70" s="81">
        <v>55</v>
      </c>
      <c r="T70" s="81">
        <v>8089</v>
      </c>
      <c r="U70" s="81">
        <v>33775</v>
      </c>
      <c r="V70" s="81">
        <v>1118</v>
      </c>
      <c r="W70" s="81">
        <v>21</v>
      </c>
      <c r="X70" s="81">
        <v>436</v>
      </c>
      <c r="Y70" s="81">
        <v>270610</v>
      </c>
      <c r="Z70" s="81">
        <v>87325</v>
      </c>
      <c r="AA70" s="81">
        <v>1593460</v>
      </c>
      <c r="AB70" s="81" t="s">
        <v>139</v>
      </c>
      <c r="AC70" s="81" t="s">
        <v>139</v>
      </c>
      <c r="AD70" s="89">
        <v>1593460</v>
      </c>
    </row>
    <row r="71" spans="1:30" ht="17.25" customHeight="1" x14ac:dyDescent="0.15">
      <c r="A71" s="88" t="s">
        <v>310</v>
      </c>
      <c r="B71" s="81">
        <v>462278</v>
      </c>
      <c r="C71" s="81">
        <v>462278</v>
      </c>
      <c r="D71" s="81" t="s">
        <v>139</v>
      </c>
      <c r="E71" s="81">
        <v>462278</v>
      </c>
      <c r="F71" s="81" t="s">
        <v>139</v>
      </c>
      <c r="G71" s="81" t="s">
        <v>139</v>
      </c>
      <c r="H71" s="81" t="s">
        <v>139</v>
      </c>
      <c r="I71" s="81">
        <v>96860</v>
      </c>
      <c r="J71" s="81">
        <v>162459</v>
      </c>
      <c r="K71" s="81">
        <v>13438</v>
      </c>
      <c r="L71" s="81">
        <v>235755</v>
      </c>
      <c r="M71" s="81">
        <v>970791</v>
      </c>
      <c r="N71" s="81" t="s">
        <v>139</v>
      </c>
      <c r="O71" s="81" t="s">
        <v>139</v>
      </c>
      <c r="P71" s="81">
        <v>970791</v>
      </c>
      <c r="Q71" s="81" t="s">
        <v>139</v>
      </c>
      <c r="R71" s="81" t="s">
        <v>139</v>
      </c>
      <c r="S71" s="81" t="s">
        <v>139</v>
      </c>
      <c r="T71" s="81">
        <v>7735</v>
      </c>
      <c r="U71" s="81">
        <v>20766</v>
      </c>
      <c r="V71" s="81" t="s">
        <v>139</v>
      </c>
      <c r="W71" s="81" t="s">
        <v>139</v>
      </c>
      <c r="X71" s="81" t="s">
        <v>139</v>
      </c>
      <c r="Y71" s="81">
        <v>16836</v>
      </c>
      <c r="Z71" s="81">
        <v>50000</v>
      </c>
      <c r="AA71" s="81">
        <v>1066128</v>
      </c>
      <c r="AB71" s="81" t="s">
        <v>139</v>
      </c>
      <c r="AC71" s="81" t="s">
        <v>139</v>
      </c>
      <c r="AD71" s="89">
        <v>1066128</v>
      </c>
    </row>
    <row r="72" spans="1:30" ht="17.25" customHeight="1" x14ac:dyDescent="0.15">
      <c r="A72" s="88" t="s">
        <v>167</v>
      </c>
      <c r="B72" s="81" t="s">
        <v>139</v>
      </c>
      <c r="C72" s="81" t="s">
        <v>139</v>
      </c>
      <c r="D72" s="81" t="s">
        <v>139</v>
      </c>
      <c r="E72" s="81" t="s">
        <v>139</v>
      </c>
      <c r="F72" s="81" t="s">
        <v>139</v>
      </c>
      <c r="G72" s="81" t="s">
        <v>139</v>
      </c>
      <c r="H72" s="81" t="s">
        <v>139</v>
      </c>
      <c r="I72" s="81" t="s">
        <v>139</v>
      </c>
      <c r="J72" s="81">
        <v>41850</v>
      </c>
      <c r="K72" s="81">
        <v>73550</v>
      </c>
      <c r="L72" s="81">
        <v>1760</v>
      </c>
      <c r="M72" s="81">
        <v>117160</v>
      </c>
      <c r="N72" s="81" t="s">
        <v>139</v>
      </c>
      <c r="O72" s="81" t="s">
        <v>139</v>
      </c>
      <c r="P72" s="81">
        <v>117160</v>
      </c>
      <c r="Q72" s="81" t="s">
        <v>139</v>
      </c>
      <c r="R72" s="81" t="s">
        <v>139</v>
      </c>
      <c r="S72" s="81">
        <v>55</v>
      </c>
      <c r="T72" s="81" t="s">
        <v>139</v>
      </c>
      <c r="U72" s="81" t="s">
        <v>139</v>
      </c>
      <c r="V72" s="81" t="s">
        <v>139</v>
      </c>
      <c r="W72" s="81" t="s">
        <v>139</v>
      </c>
      <c r="X72" s="81" t="s">
        <v>139</v>
      </c>
      <c r="Y72" s="81">
        <v>10521</v>
      </c>
      <c r="Z72" s="81" t="s">
        <v>139</v>
      </c>
      <c r="AA72" s="81">
        <v>127735</v>
      </c>
      <c r="AB72" s="81" t="s">
        <v>139</v>
      </c>
      <c r="AC72" s="81" t="s">
        <v>139</v>
      </c>
      <c r="AD72" s="89">
        <v>127735</v>
      </c>
    </row>
    <row r="73" spans="1:30" ht="17.25" customHeight="1" x14ac:dyDescent="0.15">
      <c r="A73" s="88" t="s">
        <v>169</v>
      </c>
      <c r="B73" s="81" t="s">
        <v>139</v>
      </c>
      <c r="C73" s="81" t="s">
        <v>139</v>
      </c>
      <c r="D73" s="81" t="s">
        <v>139</v>
      </c>
      <c r="E73" s="81" t="s">
        <v>139</v>
      </c>
      <c r="F73" s="81" t="s">
        <v>139</v>
      </c>
      <c r="G73" s="81" t="s">
        <v>139</v>
      </c>
      <c r="H73" s="81" t="s">
        <v>139</v>
      </c>
      <c r="I73" s="81" t="s">
        <v>139</v>
      </c>
      <c r="J73" s="81" t="s">
        <v>139</v>
      </c>
      <c r="K73" s="81" t="s">
        <v>139</v>
      </c>
      <c r="L73" s="81" t="s">
        <v>139</v>
      </c>
      <c r="M73" s="81" t="s">
        <v>139</v>
      </c>
      <c r="N73" s="81" t="s">
        <v>139</v>
      </c>
      <c r="O73" s="81" t="s">
        <v>139</v>
      </c>
      <c r="P73" s="81" t="s">
        <v>139</v>
      </c>
      <c r="Q73" s="81" t="s">
        <v>139</v>
      </c>
      <c r="R73" s="81" t="s">
        <v>139</v>
      </c>
      <c r="S73" s="81" t="s">
        <v>139</v>
      </c>
      <c r="T73" s="81" t="s">
        <v>139</v>
      </c>
      <c r="U73" s="81" t="s">
        <v>139</v>
      </c>
      <c r="V73" s="81" t="s">
        <v>139</v>
      </c>
      <c r="W73" s="81" t="s">
        <v>139</v>
      </c>
      <c r="X73" s="81" t="s">
        <v>139</v>
      </c>
      <c r="Y73" s="81" t="s">
        <v>139</v>
      </c>
      <c r="Z73" s="81">
        <v>12049</v>
      </c>
      <c r="AA73" s="81">
        <v>12049</v>
      </c>
      <c r="AB73" s="81" t="s">
        <v>139</v>
      </c>
      <c r="AC73" s="81" t="s">
        <v>139</v>
      </c>
      <c r="AD73" s="89">
        <v>12049</v>
      </c>
    </row>
    <row r="74" spans="1:30" ht="17.25" customHeight="1" x14ac:dyDescent="0.15">
      <c r="A74" s="88" t="s">
        <v>171</v>
      </c>
      <c r="B74" s="81" t="s">
        <v>139</v>
      </c>
      <c r="C74" s="81" t="s">
        <v>139</v>
      </c>
      <c r="D74" s="81" t="s">
        <v>139</v>
      </c>
      <c r="E74" s="81" t="s">
        <v>139</v>
      </c>
      <c r="F74" s="81" t="s">
        <v>139</v>
      </c>
      <c r="G74" s="81" t="s">
        <v>139</v>
      </c>
      <c r="H74" s="81" t="s">
        <v>139</v>
      </c>
      <c r="I74" s="81" t="s">
        <v>139</v>
      </c>
      <c r="J74" s="81" t="s">
        <v>139</v>
      </c>
      <c r="K74" s="81" t="s">
        <v>139</v>
      </c>
      <c r="L74" s="81" t="s">
        <v>139</v>
      </c>
      <c r="M74" s="81" t="s">
        <v>139</v>
      </c>
      <c r="N74" s="81" t="s">
        <v>139</v>
      </c>
      <c r="O74" s="81" t="s">
        <v>139</v>
      </c>
      <c r="P74" s="81" t="s">
        <v>139</v>
      </c>
      <c r="Q74" s="81" t="s">
        <v>139</v>
      </c>
      <c r="R74" s="81" t="s">
        <v>139</v>
      </c>
      <c r="S74" s="81" t="s">
        <v>139</v>
      </c>
      <c r="T74" s="81" t="s">
        <v>139</v>
      </c>
      <c r="U74" s="81" t="s">
        <v>139</v>
      </c>
      <c r="V74" s="81" t="s">
        <v>139</v>
      </c>
      <c r="W74" s="81" t="s">
        <v>139</v>
      </c>
      <c r="X74" s="81" t="s">
        <v>139</v>
      </c>
      <c r="Y74" s="81" t="s">
        <v>139</v>
      </c>
      <c r="Z74" s="81" t="s">
        <v>139</v>
      </c>
      <c r="AA74" s="81" t="s">
        <v>139</v>
      </c>
      <c r="AB74" s="81" t="s">
        <v>139</v>
      </c>
      <c r="AC74" s="81" t="s">
        <v>139</v>
      </c>
      <c r="AD74" s="89" t="s">
        <v>139</v>
      </c>
    </row>
    <row r="75" spans="1:30" ht="17.25" customHeight="1" x14ac:dyDescent="0.15">
      <c r="A75" s="88" t="s">
        <v>173</v>
      </c>
      <c r="B75" s="81" t="s">
        <v>139</v>
      </c>
      <c r="C75" s="81" t="s">
        <v>139</v>
      </c>
      <c r="D75" s="81" t="s">
        <v>139</v>
      </c>
      <c r="E75" s="81" t="s">
        <v>139</v>
      </c>
      <c r="F75" s="81" t="s">
        <v>139</v>
      </c>
      <c r="G75" s="81" t="s">
        <v>139</v>
      </c>
      <c r="H75" s="81" t="s">
        <v>139</v>
      </c>
      <c r="I75" s="81" t="s">
        <v>139</v>
      </c>
      <c r="J75" s="81" t="s">
        <v>139</v>
      </c>
      <c r="K75" s="81" t="s">
        <v>139</v>
      </c>
      <c r="L75" s="81" t="s">
        <v>139</v>
      </c>
      <c r="M75" s="81" t="s">
        <v>139</v>
      </c>
      <c r="N75" s="81" t="s">
        <v>139</v>
      </c>
      <c r="O75" s="81" t="s">
        <v>139</v>
      </c>
      <c r="P75" s="81" t="s">
        <v>139</v>
      </c>
      <c r="Q75" s="81" t="s">
        <v>139</v>
      </c>
      <c r="R75" s="81" t="s">
        <v>139</v>
      </c>
      <c r="S75" s="81" t="s">
        <v>139</v>
      </c>
      <c r="T75" s="81" t="s">
        <v>139</v>
      </c>
      <c r="U75" s="81" t="s">
        <v>139</v>
      </c>
      <c r="V75" s="81" t="s">
        <v>139</v>
      </c>
      <c r="W75" s="81" t="s">
        <v>139</v>
      </c>
      <c r="X75" s="81" t="s">
        <v>139</v>
      </c>
      <c r="Y75" s="81" t="s">
        <v>139</v>
      </c>
      <c r="Z75" s="81" t="s">
        <v>139</v>
      </c>
      <c r="AA75" s="81" t="s">
        <v>139</v>
      </c>
      <c r="AB75" s="81" t="s">
        <v>139</v>
      </c>
      <c r="AC75" s="81" t="s">
        <v>139</v>
      </c>
      <c r="AD75" s="89" t="s">
        <v>139</v>
      </c>
    </row>
    <row r="76" spans="1:30" ht="17.25" customHeight="1" x14ac:dyDescent="0.15">
      <c r="A76" s="88" t="s">
        <v>175</v>
      </c>
      <c r="B76" s="81">
        <v>48020</v>
      </c>
      <c r="C76" s="81">
        <v>48020</v>
      </c>
      <c r="D76" s="81" t="s">
        <v>139</v>
      </c>
      <c r="E76" s="81">
        <v>48020</v>
      </c>
      <c r="F76" s="81">
        <v>3333</v>
      </c>
      <c r="G76" s="81">
        <v>346</v>
      </c>
      <c r="H76" s="81">
        <v>999</v>
      </c>
      <c r="I76" s="81">
        <v>854</v>
      </c>
      <c r="J76" s="81">
        <v>28131</v>
      </c>
      <c r="K76" s="81">
        <v>1663</v>
      </c>
      <c r="L76" s="81">
        <v>697</v>
      </c>
      <c r="M76" s="81">
        <v>84042</v>
      </c>
      <c r="N76" s="81" t="s">
        <v>139</v>
      </c>
      <c r="O76" s="81" t="s">
        <v>139</v>
      </c>
      <c r="P76" s="81">
        <v>84042</v>
      </c>
      <c r="Q76" s="81">
        <v>69</v>
      </c>
      <c r="R76" s="81" t="s">
        <v>139</v>
      </c>
      <c r="S76" s="81" t="s">
        <v>139</v>
      </c>
      <c r="T76" s="81">
        <v>349</v>
      </c>
      <c r="U76" s="81">
        <v>13009</v>
      </c>
      <c r="V76" s="81">
        <v>1118</v>
      </c>
      <c r="W76" s="81">
        <v>8</v>
      </c>
      <c r="X76" s="81">
        <v>436</v>
      </c>
      <c r="Y76" s="81">
        <v>1134</v>
      </c>
      <c r="Z76" s="81" t="s">
        <v>139</v>
      </c>
      <c r="AA76" s="81">
        <v>100165</v>
      </c>
      <c r="AB76" s="81" t="s">
        <v>139</v>
      </c>
      <c r="AC76" s="81" t="s">
        <v>139</v>
      </c>
      <c r="AD76" s="89">
        <v>100165</v>
      </c>
    </row>
    <row r="77" spans="1:30" ht="17.25" customHeight="1" x14ac:dyDescent="0.15">
      <c r="A77" s="88" t="s">
        <v>177</v>
      </c>
      <c r="B77" s="81">
        <v>18060</v>
      </c>
      <c r="C77" s="81">
        <v>18060</v>
      </c>
      <c r="D77" s="81" t="s">
        <v>139</v>
      </c>
      <c r="E77" s="81">
        <v>18060</v>
      </c>
      <c r="F77" s="81" t="s">
        <v>139</v>
      </c>
      <c r="G77" s="81" t="s">
        <v>139</v>
      </c>
      <c r="H77" s="81" t="s">
        <v>139</v>
      </c>
      <c r="I77" s="81" t="s">
        <v>139</v>
      </c>
      <c r="J77" s="81">
        <v>25</v>
      </c>
      <c r="K77" s="81">
        <v>863</v>
      </c>
      <c r="L77" s="81" t="s">
        <v>139</v>
      </c>
      <c r="M77" s="81">
        <v>18948</v>
      </c>
      <c r="N77" s="81" t="s">
        <v>139</v>
      </c>
      <c r="O77" s="81" t="s">
        <v>139</v>
      </c>
      <c r="P77" s="81">
        <v>18948</v>
      </c>
      <c r="Q77" s="81" t="s">
        <v>139</v>
      </c>
      <c r="R77" s="81" t="s">
        <v>139</v>
      </c>
      <c r="S77" s="81" t="s">
        <v>139</v>
      </c>
      <c r="T77" s="81">
        <v>5</v>
      </c>
      <c r="U77" s="81" t="s">
        <v>139</v>
      </c>
      <c r="V77" s="81" t="s">
        <v>139</v>
      </c>
      <c r="W77" s="81">
        <v>14</v>
      </c>
      <c r="X77" s="81" t="s">
        <v>139</v>
      </c>
      <c r="Y77" s="81">
        <v>166</v>
      </c>
      <c r="Z77" s="81">
        <v>2131</v>
      </c>
      <c r="AA77" s="81">
        <v>21264</v>
      </c>
      <c r="AB77" s="81" t="s">
        <v>139</v>
      </c>
      <c r="AC77" s="81" t="s">
        <v>139</v>
      </c>
      <c r="AD77" s="89">
        <v>21264</v>
      </c>
    </row>
    <row r="78" spans="1:30" ht="17.25" customHeight="1" x14ac:dyDescent="0.15">
      <c r="A78" s="88" t="s">
        <v>161</v>
      </c>
      <c r="B78" s="81" t="s">
        <v>139</v>
      </c>
      <c r="C78" s="81" t="s">
        <v>139</v>
      </c>
      <c r="D78" s="81" t="s">
        <v>139</v>
      </c>
      <c r="E78" s="81" t="s">
        <v>139</v>
      </c>
      <c r="F78" s="81" t="s">
        <v>139</v>
      </c>
      <c r="G78" s="81" t="s">
        <v>139</v>
      </c>
      <c r="H78" s="81" t="s">
        <v>139</v>
      </c>
      <c r="I78" s="81" t="s">
        <v>139</v>
      </c>
      <c r="J78" s="81">
        <v>1022</v>
      </c>
      <c r="K78" s="81" t="s">
        <v>139</v>
      </c>
      <c r="L78" s="81" t="s">
        <v>139</v>
      </c>
      <c r="M78" s="81">
        <v>1022</v>
      </c>
      <c r="N78" s="81" t="s">
        <v>139</v>
      </c>
      <c r="O78" s="81" t="s">
        <v>139</v>
      </c>
      <c r="P78" s="81">
        <v>1022</v>
      </c>
      <c r="Q78" s="81" t="s">
        <v>139</v>
      </c>
      <c r="R78" s="81" t="s">
        <v>139</v>
      </c>
      <c r="S78" s="81" t="s">
        <v>139</v>
      </c>
      <c r="T78" s="81" t="s">
        <v>139</v>
      </c>
      <c r="U78" s="81" t="s">
        <v>139</v>
      </c>
      <c r="V78" s="81" t="s">
        <v>139</v>
      </c>
      <c r="W78" s="81" t="s">
        <v>139</v>
      </c>
      <c r="X78" s="81" t="s">
        <v>139</v>
      </c>
      <c r="Y78" s="81">
        <v>241954</v>
      </c>
      <c r="Z78" s="81">
        <v>23144</v>
      </c>
      <c r="AA78" s="81">
        <v>266120</v>
      </c>
      <c r="AB78" s="81" t="s">
        <v>139</v>
      </c>
      <c r="AC78" s="81" t="s">
        <v>139</v>
      </c>
      <c r="AD78" s="89">
        <v>266120</v>
      </c>
    </row>
    <row r="79" spans="1:30" ht="17.25" customHeight="1" x14ac:dyDescent="0.15">
      <c r="A79" s="88" t="s">
        <v>180</v>
      </c>
      <c r="B79" s="81">
        <v>8208262</v>
      </c>
      <c r="C79" s="81">
        <v>8208262</v>
      </c>
      <c r="D79" s="81" t="s">
        <v>139</v>
      </c>
      <c r="E79" s="81">
        <v>8208262</v>
      </c>
      <c r="F79" s="81">
        <v>3333</v>
      </c>
      <c r="G79" s="81">
        <v>346</v>
      </c>
      <c r="H79" s="81">
        <v>999</v>
      </c>
      <c r="I79" s="81">
        <v>1972070</v>
      </c>
      <c r="J79" s="81">
        <v>1376967</v>
      </c>
      <c r="K79" s="81">
        <v>910536</v>
      </c>
      <c r="L79" s="81">
        <v>5600742</v>
      </c>
      <c r="M79" s="81">
        <v>18073254</v>
      </c>
      <c r="N79" s="81" t="s">
        <v>139</v>
      </c>
      <c r="O79" s="81" t="s">
        <v>139</v>
      </c>
      <c r="P79" s="81">
        <v>18073254</v>
      </c>
      <c r="Q79" s="81">
        <v>1310</v>
      </c>
      <c r="R79" s="81" t="s">
        <v>139</v>
      </c>
      <c r="S79" s="81">
        <v>55</v>
      </c>
      <c r="T79" s="81">
        <v>59972</v>
      </c>
      <c r="U79" s="81">
        <v>318878</v>
      </c>
      <c r="V79" s="81">
        <v>13787</v>
      </c>
      <c r="W79" s="81">
        <v>21</v>
      </c>
      <c r="X79" s="81">
        <v>436</v>
      </c>
      <c r="Y79" s="81">
        <v>450469</v>
      </c>
      <c r="Z79" s="81">
        <v>206232</v>
      </c>
      <c r="AA79" s="81">
        <v>19124416</v>
      </c>
      <c r="AB79" s="81" t="s">
        <v>139</v>
      </c>
      <c r="AC79" s="81" t="s">
        <v>139</v>
      </c>
      <c r="AD79" s="89">
        <v>19124416</v>
      </c>
    </row>
    <row r="80" spans="1:30" ht="17.25" customHeight="1" x14ac:dyDescent="0.15">
      <c r="A80" s="88" t="s">
        <v>182</v>
      </c>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9"/>
    </row>
    <row r="81" spans="1:30" ht="17.25" customHeight="1" x14ac:dyDescent="0.15">
      <c r="A81" s="88" t="s">
        <v>184</v>
      </c>
      <c r="B81" s="81">
        <v>13804678</v>
      </c>
      <c r="C81" s="81">
        <v>13804678</v>
      </c>
      <c r="D81" s="81" t="s">
        <v>139</v>
      </c>
      <c r="E81" s="81">
        <v>13804678</v>
      </c>
      <c r="F81" s="81">
        <v>449539</v>
      </c>
      <c r="G81" s="81">
        <v>1107</v>
      </c>
      <c r="H81" s="81">
        <v>124020</v>
      </c>
      <c r="I81" s="81">
        <v>4273900</v>
      </c>
      <c r="J81" s="81">
        <v>1294787</v>
      </c>
      <c r="K81" s="81">
        <v>1876760</v>
      </c>
      <c r="L81" s="81">
        <v>5780965</v>
      </c>
      <c r="M81" s="81">
        <v>27605756</v>
      </c>
      <c r="N81" s="81" t="s">
        <v>139</v>
      </c>
      <c r="O81" s="81">
        <v>-64736</v>
      </c>
      <c r="P81" s="81">
        <v>27541020</v>
      </c>
      <c r="Q81" s="81">
        <v>34294</v>
      </c>
      <c r="R81" s="81" t="s">
        <v>139</v>
      </c>
      <c r="S81" s="81">
        <v>7544</v>
      </c>
      <c r="T81" s="81">
        <v>410977</v>
      </c>
      <c r="U81" s="81">
        <v>215053</v>
      </c>
      <c r="V81" s="81">
        <v>30155</v>
      </c>
      <c r="W81" s="81">
        <v>7932</v>
      </c>
      <c r="X81" s="81">
        <v>172123</v>
      </c>
      <c r="Y81" s="81">
        <v>951200</v>
      </c>
      <c r="Z81" s="81">
        <v>243432</v>
      </c>
      <c r="AA81" s="81">
        <v>29613730</v>
      </c>
      <c r="AB81" s="81" t="s">
        <v>139</v>
      </c>
      <c r="AC81" s="81">
        <v>-153301</v>
      </c>
      <c r="AD81" s="89">
        <v>29460429</v>
      </c>
    </row>
    <row r="82" spans="1:30" ht="17.25" customHeight="1" x14ac:dyDescent="0.15">
      <c r="A82" s="88" t="s">
        <v>186</v>
      </c>
      <c r="B82" s="81">
        <v>-7785888</v>
      </c>
      <c r="C82" s="81">
        <v>-7785888</v>
      </c>
      <c r="D82" s="81" t="s">
        <v>139</v>
      </c>
      <c r="E82" s="81">
        <v>-7785888</v>
      </c>
      <c r="F82" s="81">
        <v>203415</v>
      </c>
      <c r="G82" s="81">
        <v>6189</v>
      </c>
      <c r="H82" s="81">
        <v>166838</v>
      </c>
      <c r="I82" s="81">
        <v>-1970033</v>
      </c>
      <c r="J82" s="81">
        <v>-869256</v>
      </c>
      <c r="K82" s="81">
        <v>-272623</v>
      </c>
      <c r="L82" s="81">
        <v>-5492022</v>
      </c>
      <c r="M82" s="81">
        <v>-16013380</v>
      </c>
      <c r="N82" s="81" t="s">
        <v>139</v>
      </c>
      <c r="O82" s="81" t="s">
        <v>139</v>
      </c>
      <c r="P82" s="81">
        <v>-16013380</v>
      </c>
      <c r="Q82" s="81">
        <v>-708</v>
      </c>
      <c r="R82" s="81" t="s">
        <v>139</v>
      </c>
      <c r="S82" s="81">
        <v>14</v>
      </c>
      <c r="T82" s="81">
        <v>-58104</v>
      </c>
      <c r="U82" s="81">
        <v>-314280</v>
      </c>
      <c r="V82" s="81">
        <v>-13467</v>
      </c>
      <c r="W82" s="81">
        <v>57521</v>
      </c>
      <c r="X82" s="81">
        <v>2164</v>
      </c>
      <c r="Y82" s="81">
        <v>-179721</v>
      </c>
      <c r="Z82" s="81">
        <v>-72714</v>
      </c>
      <c r="AA82" s="81">
        <v>-16592675</v>
      </c>
      <c r="AB82" s="81" t="s">
        <v>139</v>
      </c>
      <c r="AC82" s="81" t="s">
        <v>139</v>
      </c>
      <c r="AD82" s="89">
        <v>-16592675</v>
      </c>
    </row>
    <row r="83" spans="1:30" ht="17.25" customHeight="1" x14ac:dyDescent="0.15">
      <c r="A83" s="88" t="s">
        <v>311</v>
      </c>
      <c r="B83" s="81" t="s">
        <v>139</v>
      </c>
      <c r="C83" s="81" t="s">
        <v>139</v>
      </c>
      <c r="D83" s="81" t="s">
        <v>139</v>
      </c>
      <c r="E83" s="81" t="s">
        <v>139</v>
      </c>
      <c r="F83" s="81" t="s">
        <v>139</v>
      </c>
      <c r="G83" s="81" t="s">
        <v>139</v>
      </c>
      <c r="H83" s="81" t="s">
        <v>139</v>
      </c>
      <c r="I83" s="81" t="s">
        <v>139</v>
      </c>
      <c r="J83" s="81" t="s">
        <v>139</v>
      </c>
      <c r="K83" s="81" t="s">
        <v>139</v>
      </c>
      <c r="L83" s="81" t="s">
        <v>139</v>
      </c>
      <c r="M83" s="81" t="s">
        <v>139</v>
      </c>
      <c r="N83" s="81" t="s">
        <v>139</v>
      </c>
      <c r="O83" s="81" t="s">
        <v>139</v>
      </c>
      <c r="P83" s="81" t="s">
        <v>139</v>
      </c>
      <c r="Q83" s="81" t="s">
        <v>139</v>
      </c>
      <c r="R83" s="81" t="s">
        <v>139</v>
      </c>
      <c r="S83" s="81" t="s">
        <v>139</v>
      </c>
      <c r="T83" s="81" t="s">
        <v>139</v>
      </c>
      <c r="U83" s="81" t="s">
        <v>139</v>
      </c>
      <c r="V83" s="81" t="s">
        <v>139</v>
      </c>
      <c r="W83" s="81" t="s">
        <v>139</v>
      </c>
      <c r="X83" s="81" t="s">
        <v>139</v>
      </c>
      <c r="Y83" s="81" t="s">
        <v>139</v>
      </c>
      <c r="Z83" s="81" t="s">
        <v>139</v>
      </c>
      <c r="AA83" s="81" t="s">
        <v>139</v>
      </c>
      <c r="AB83" s="81" t="s">
        <v>139</v>
      </c>
      <c r="AC83" s="81" t="s">
        <v>139</v>
      </c>
      <c r="AD83" s="89" t="s">
        <v>139</v>
      </c>
    </row>
    <row r="84" spans="1:30" ht="17.25" customHeight="1" x14ac:dyDescent="0.15">
      <c r="A84" s="88" t="s">
        <v>211</v>
      </c>
      <c r="B84" s="81">
        <v>6018790</v>
      </c>
      <c r="C84" s="81">
        <v>6018790</v>
      </c>
      <c r="D84" s="81" t="s">
        <v>139</v>
      </c>
      <c r="E84" s="81">
        <v>6018790</v>
      </c>
      <c r="F84" s="81">
        <v>652954</v>
      </c>
      <c r="G84" s="81">
        <v>7296</v>
      </c>
      <c r="H84" s="81">
        <v>290858</v>
      </c>
      <c r="I84" s="81">
        <v>2303867</v>
      </c>
      <c r="J84" s="81">
        <v>425531</v>
      </c>
      <c r="K84" s="81">
        <v>1604137</v>
      </c>
      <c r="L84" s="81">
        <v>288943</v>
      </c>
      <c r="M84" s="81">
        <v>11592376</v>
      </c>
      <c r="N84" s="81" t="s">
        <v>139</v>
      </c>
      <c r="O84" s="81">
        <v>-64736</v>
      </c>
      <c r="P84" s="81">
        <v>11527640</v>
      </c>
      <c r="Q84" s="81">
        <v>33586</v>
      </c>
      <c r="R84" s="81" t="s">
        <v>139</v>
      </c>
      <c r="S84" s="81">
        <v>7558</v>
      </c>
      <c r="T84" s="81">
        <v>352873</v>
      </c>
      <c r="U84" s="81">
        <v>-99227</v>
      </c>
      <c r="V84" s="81">
        <v>16688</v>
      </c>
      <c r="W84" s="81">
        <v>65453</v>
      </c>
      <c r="X84" s="81">
        <v>174287</v>
      </c>
      <c r="Y84" s="81">
        <v>771479</v>
      </c>
      <c r="Z84" s="81">
        <v>170718</v>
      </c>
      <c r="AA84" s="81">
        <v>13021055</v>
      </c>
      <c r="AB84" s="81" t="s">
        <v>139</v>
      </c>
      <c r="AC84" s="81">
        <v>-153301</v>
      </c>
      <c r="AD84" s="89">
        <v>12867754</v>
      </c>
    </row>
    <row r="85" spans="1:30" ht="17.25" customHeight="1" thickBot="1" x14ac:dyDescent="0.2">
      <c r="A85" s="90" t="s">
        <v>213</v>
      </c>
      <c r="B85" s="91">
        <v>14227052</v>
      </c>
      <c r="C85" s="91">
        <v>14227052</v>
      </c>
      <c r="D85" s="91" t="s">
        <v>139</v>
      </c>
      <c r="E85" s="91">
        <v>14227052</v>
      </c>
      <c r="F85" s="91">
        <v>656286</v>
      </c>
      <c r="G85" s="91">
        <v>7643</v>
      </c>
      <c r="H85" s="91">
        <v>291856</v>
      </c>
      <c r="I85" s="91">
        <v>4275937</v>
      </c>
      <c r="J85" s="91">
        <v>1802498</v>
      </c>
      <c r="K85" s="91">
        <v>2514673</v>
      </c>
      <c r="L85" s="91">
        <v>5889685</v>
      </c>
      <c r="M85" s="91">
        <v>29665630</v>
      </c>
      <c r="N85" s="91" t="s">
        <v>139</v>
      </c>
      <c r="O85" s="91">
        <v>-64736</v>
      </c>
      <c r="P85" s="91">
        <v>29600894</v>
      </c>
      <c r="Q85" s="91">
        <v>34896</v>
      </c>
      <c r="R85" s="91" t="s">
        <v>139</v>
      </c>
      <c r="S85" s="91">
        <v>7612</v>
      </c>
      <c r="T85" s="91">
        <v>412845</v>
      </c>
      <c r="U85" s="91">
        <v>219651</v>
      </c>
      <c r="V85" s="91">
        <v>30476</v>
      </c>
      <c r="W85" s="91">
        <v>65475</v>
      </c>
      <c r="X85" s="91">
        <v>174724</v>
      </c>
      <c r="Y85" s="91">
        <v>1221948</v>
      </c>
      <c r="Z85" s="91">
        <v>376951</v>
      </c>
      <c r="AA85" s="91">
        <v>32145471</v>
      </c>
      <c r="AB85" s="91" t="s">
        <v>139</v>
      </c>
      <c r="AC85" s="91">
        <v>-153301</v>
      </c>
      <c r="AD85" s="92">
        <v>31992170</v>
      </c>
    </row>
  </sheetData>
  <phoneticPr fontId="2"/>
  <pageMargins left="0.78740157480314965" right="0.39370078740157483" top="0.59055118110236227" bottom="0.39370078740157483" header="0.19685039370078741" footer="0.19685039370078741"/>
  <pageSetup paperSize="9" scale="38" orientation="landscape" r:id="rId1"/>
  <colBreaks count="1" manualBreakCount="1">
    <brk id="16"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D39"/>
  <sheetViews>
    <sheetView workbookViewId="0"/>
  </sheetViews>
  <sheetFormatPr defaultColWidth="8.875" defaultRowHeight="11.25" x14ac:dyDescent="0.15"/>
  <cols>
    <col min="1" max="1" width="44.875" style="83" customWidth="1"/>
    <col min="2" max="12" width="19.625" style="83" customWidth="1"/>
    <col min="13" max="29" width="16.75" style="83" customWidth="1"/>
    <col min="30" max="30" width="19.625" style="83" customWidth="1"/>
    <col min="31" max="16384" width="8.875" style="83"/>
  </cols>
  <sheetData>
    <row r="1" spans="1:30" ht="21.75" thickBot="1" x14ac:dyDescent="0.2">
      <c r="A1" s="82" t="s">
        <v>357</v>
      </c>
      <c r="B1" s="41"/>
      <c r="D1" s="41"/>
      <c r="F1" s="41"/>
      <c r="P1" s="84" t="s">
        <v>696</v>
      </c>
      <c r="AD1" s="84" t="s">
        <v>696</v>
      </c>
    </row>
    <row r="2" spans="1:30" ht="20.100000000000001" customHeight="1" thickBot="1" x14ac:dyDescent="0.2">
      <c r="A2" s="78" t="s">
        <v>388</v>
      </c>
      <c r="B2" s="62" t="s">
        <v>123</v>
      </c>
      <c r="C2" s="63" t="s">
        <v>358</v>
      </c>
      <c r="D2" s="63" t="s">
        <v>359</v>
      </c>
      <c r="E2" s="63" t="s">
        <v>360</v>
      </c>
      <c r="F2" s="63" t="s">
        <v>361</v>
      </c>
      <c r="G2" s="63" t="s">
        <v>362</v>
      </c>
      <c r="H2" s="63" t="s">
        <v>363</v>
      </c>
      <c r="I2" s="63" t="s">
        <v>364</v>
      </c>
      <c r="J2" s="63" t="s">
        <v>365</v>
      </c>
      <c r="K2" s="63" t="s">
        <v>366</v>
      </c>
      <c r="L2" s="63" t="s">
        <v>367</v>
      </c>
      <c r="M2" s="63" t="s">
        <v>368</v>
      </c>
      <c r="N2" s="63" t="s">
        <v>369</v>
      </c>
      <c r="O2" s="63" t="s">
        <v>370</v>
      </c>
      <c r="P2" s="63" t="s">
        <v>371</v>
      </c>
      <c r="Q2" s="63" t="s">
        <v>372</v>
      </c>
      <c r="R2" s="63" t="s">
        <v>373</v>
      </c>
      <c r="S2" s="63" t="s">
        <v>374</v>
      </c>
      <c r="T2" s="63" t="s">
        <v>375</v>
      </c>
      <c r="U2" s="63" t="s">
        <v>376</v>
      </c>
      <c r="V2" s="63" t="s">
        <v>377</v>
      </c>
      <c r="W2" s="63" t="s">
        <v>378</v>
      </c>
      <c r="X2" s="63" t="s">
        <v>379</v>
      </c>
      <c r="Y2" s="63" t="s">
        <v>380</v>
      </c>
      <c r="Z2" s="63" t="s">
        <v>629</v>
      </c>
      <c r="AA2" s="63" t="s">
        <v>381</v>
      </c>
      <c r="AB2" s="63" t="s">
        <v>382</v>
      </c>
      <c r="AC2" s="63" t="s">
        <v>383</v>
      </c>
      <c r="AD2" s="64" t="s">
        <v>384</v>
      </c>
    </row>
    <row r="3" spans="1:30" ht="18" customHeight="1" x14ac:dyDescent="0.15">
      <c r="A3" s="85" t="s">
        <v>214</v>
      </c>
      <c r="B3" s="86">
        <v>5722442</v>
      </c>
      <c r="C3" s="86">
        <v>5722442</v>
      </c>
      <c r="D3" s="86" t="s">
        <v>139</v>
      </c>
      <c r="E3" s="86">
        <v>5722442</v>
      </c>
      <c r="F3" s="86">
        <v>1821665</v>
      </c>
      <c r="G3" s="86">
        <v>146668</v>
      </c>
      <c r="H3" s="86">
        <v>1732066</v>
      </c>
      <c r="I3" s="86">
        <v>207963</v>
      </c>
      <c r="J3" s="86">
        <v>952972</v>
      </c>
      <c r="K3" s="86">
        <v>243815</v>
      </c>
      <c r="L3" s="86">
        <v>263288</v>
      </c>
      <c r="M3" s="86">
        <v>11090880</v>
      </c>
      <c r="N3" s="86" t="s">
        <v>139</v>
      </c>
      <c r="O3" s="86">
        <v>-891244</v>
      </c>
      <c r="P3" s="86">
        <v>10199636</v>
      </c>
      <c r="Q3" s="86">
        <v>19349</v>
      </c>
      <c r="R3" s="86" t="s">
        <v>139</v>
      </c>
      <c r="S3" s="86">
        <v>1625</v>
      </c>
      <c r="T3" s="86">
        <v>111481</v>
      </c>
      <c r="U3" s="86">
        <v>247460</v>
      </c>
      <c r="V3" s="86">
        <v>26107</v>
      </c>
      <c r="W3" s="86">
        <v>2160179</v>
      </c>
      <c r="X3" s="86">
        <v>23326</v>
      </c>
      <c r="Y3" s="86">
        <v>94712</v>
      </c>
      <c r="Z3" s="86">
        <v>515868</v>
      </c>
      <c r="AA3" s="86">
        <v>13399744</v>
      </c>
      <c r="AB3" s="86" t="s">
        <v>139</v>
      </c>
      <c r="AC3" s="86">
        <v>-742529</v>
      </c>
      <c r="AD3" s="87">
        <v>12657215</v>
      </c>
    </row>
    <row r="4" spans="1:30" ht="18" customHeight="1" x14ac:dyDescent="0.15">
      <c r="A4" s="88" t="s">
        <v>215</v>
      </c>
      <c r="B4" s="81">
        <v>2609843</v>
      </c>
      <c r="C4" s="81">
        <v>2609843</v>
      </c>
      <c r="D4" s="81" t="s">
        <v>139</v>
      </c>
      <c r="E4" s="81">
        <v>2609843</v>
      </c>
      <c r="F4" s="81">
        <v>98448</v>
      </c>
      <c r="G4" s="81">
        <v>6973</v>
      </c>
      <c r="H4" s="81">
        <v>153166</v>
      </c>
      <c r="I4" s="81">
        <v>201136</v>
      </c>
      <c r="J4" s="81">
        <v>951737</v>
      </c>
      <c r="K4" s="81">
        <v>243670</v>
      </c>
      <c r="L4" s="81">
        <v>226103</v>
      </c>
      <c r="M4" s="81">
        <v>4491078</v>
      </c>
      <c r="N4" s="81" t="s">
        <v>139</v>
      </c>
      <c r="O4" s="81" t="s">
        <v>139</v>
      </c>
      <c r="P4" s="81">
        <v>4491078</v>
      </c>
      <c r="Q4" s="81">
        <v>10484</v>
      </c>
      <c r="R4" s="81" t="s">
        <v>139</v>
      </c>
      <c r="S4" s="81">
        <v>432</v>
      </c>
      <c r="T4" s="81">
        <v>109176</v>
      </c>
      <c r="U4" s="81">
        <v>246652</v>
      </c>
      <c r="V4" s="81">
        <v>24484</v>
      </c>
      <c r="W4" s="81">
        <v>75837</v>
      </c>
      <c r="X4" s="81">
        <v>17467</v>
      </c>
      <c r="Y4" s="81">
        <v>94712</v>
      </c>
      <c r="Z4" s="81">
        <v>515848</v>
      </c>
      <c r="AA4" s="81">
        <v>5586169</v>
      </c>
      <c r="AB4" s="81" t="s">
        <v>139</v>
      </c>
      <c r="AC4" s="81">
        <v>-7847</v>
      </c>
      <c r="AD4" s="89">
        <v>5578322</v>
      </c>
    </row>
    <row r="5" spans="1:30" ht="18" customHeight="1" x14ac:dyDescent="0.15">
      <c r="A5" s="88" t="s">
        <v>216</v>
      </c>
      <c r="B5" s="81">
        <v>1220506</v>
      </c>
      <c r="C5" s="81">
        <v>1220506</v>
      </c>
      <c r="D5" s="81" t="s">
        <v>139</v>
      </c>
      <c r="E5" s="81">
        <v>1220506</v>
      </c>
      <c r="F5" s="81">
        <v>35192</v>
      </c>
      <c r="G5" s="81">
        <v>4261</v>
      </c>
      <c r="H5" s="81">
        <v>20887</v>
      </c>
      <c r="I5" s="81">
        <v>10840</v>
      </c>
      <c r="J5" s="81">
        <v>547817</v>
      </c>
      <c r="K5" s="81">
        <v>25210</v>
      </c>
      <c r="L5" s="81">
        <v>8480</v>
      </c>
      <c r="M5" s="81">
        <v>1873193</v>
      </c>
      <c r="N5" s="81" t="s">
        <v>139</v>
      </c>
      <c r="O5" s="81" t="s">
        <v>139</v>
      </c>
      <c r="P5" s="81">
        <v>1873193</v>
      </c>
      <c r="Q5" s="81">
        <v>9220</v>
      </c>
      <c r="R5" s="81" t="s">
        <v>139</v>
      </c>
      <c r="S5" s="81">
        <v>108</v>
      </c>
      <c r="T5" s="81">
        <v>4502</v>
      </c>
      <c r="U5" s="81">
        <v>198152</v>
      </c>
      <c r="V5" s="81">
        <v>14417</v>
      </c>
      <c r="W5" s="81">
        <v>272</v>
      </c>
      <c r="X5" s="81">
        <v>8273</v>
      </c>
      <c r="Y5" s="81">
        <v>11698</v>
      </c>
      <c r="Z5" s="81">
        <v>133743</v>
      </c>
      <c r="AA5" s="81">
        <v>2253578</v>
      </c>
      <c r="AB5" s="81" t="s">
        <v>139</v>
      </c>
      <c r="AC5" s="81" t="s">
        <v>139</v>
      </c>
      <c r="AD5" s="89">
        <v>2253578</v>
      </c>
    </row>
    <row r="6" spans="1:30" ht="18" customHeight="1" x14ac:dyDescent="0.15">
      <c r="A6" s="88" t="s">
        <v>217</v>
      </c>
      <c r="B6" s="81">
        <v>610841</v>
      </c>
      <c r="C6" s="81">
        <v>610841</v>
      </c>
      <c r="D6" s="81" t="s">
        <v>139</v>
      </c>
      <c r="E6" s="81">
        <v>610841</v>
      </c>
      <c r="F6" s="81">
        <v>31767</v>
      </c>
      <c r="G6" s="81">
        <v>3914</v>
      </c>
      <c r="H6" s="81">
        <v>19846</v>
      </c>
      <c r="I6" s="81">
        <v>9985</v>
      </c>
      <c r="J6" s="81">
        <v>405377</v>
      </c>
      <c r="K6" s="81">
        <v>14609</v>
      </c>
      <c r="L6" s="81">
        <v>6480</v>
      </c>
      <c r="M6" s="81">
        <v>1102820</v>
      </c>
      <c r="N6" s="81" t="s">
        <v>139</v>
      </c>
      <c r="O6" s="81" t="s">
        <v>139</v>
      </c>
      <c r="P6" s="81">
        <v>1102820</v>
      </c>
      <c r="Q6" s="81">
        <v>924</v>
      </c>
      <c r="R6" s="81" t="s">
        <v>139</v>
      </c>
      <c r="S6" s="81">
        <v>108</v>
      </c>
      <c r="T6" s="81">
        <v>3876</v>
      </c>
      <c r="U6" s="81">
        <v>173706</v>
      </c>
      <c r="V6" s="81">
        <v>13166</v>
      </c>
      <c r="W6" s="81">
        <v>218</v>
      </c>
      <c r="X6" s="81">
        <v>5722</v>
      </c>
      <c r="Y6" s="81">
        <v>7410</v>
      </c>
      <c r="Z6" s="81">
        <v>134987</v>
      </c>
      <c r="AA6" s="81">
        <v>1442937</v>
      </c>
      <c r="AB6" s="81" t="s">
        <v>139</v>
      </c>
      <c r="AC6" s="81" t="s">
        <v>139</v>
      </c>
      <c r="AD6" s="89">
        <v>1442937</v>
      </c>
    </row>
    <row r="7" spans="1:30" ht="18" customHeight="1" x14ac:dyDescent="0.15">
      <c r="A7" s="88" t="s">
        <v>218</v>
      </c>
      <c r="B7" s="81">
        <v>48020</v>
      </c>
      <c r="C7" s="81">
        <v>48020</v>
      </c>
      <c r="D7" s="81" t="s">
        <v>139</v>
      </c>
      <c r="E7" s="81">
        <v>48020</v>
      </c>
      <c r="F7" s="81">
        <v>3333</v>
      </c>
      <c r="G7" s="81">
        <v>346</v>
      </c>
      <c r="H7" s="81">
        <v>999</v>
      </c>
      <c r="I7" s="81">
        <v>854</v>
      </c>
      <c r="J7" s="81">
        <v>23483</v>
      </c>
      <c r="K7" s="81">
        <v>1614</v>
      </c>
      <c r="L7" s="81">
        <v>697</v>
      </c>
      <c r="M7" s="81">
        <v>79345</v>
      </c>
      <c r="N7" s="81" t="s">
        <v>139</v>
      </c>
      <c r="O7" s="81" t="s">
        <v>139</v>
      </c>
      <c r="P7" s="81">
        <v>79345</v>
      </c>
      <c r="Q7" s="81">
        <v>69</v>
      </c>
      <c r="R7" s="81" t="s">
        <v>139</v>
      </c>
      <c r="S7" s="81" t="s">
        <v>139</v>
      </c>
      <c r="T7" s="81">
        <v>349</v>
      </c>
      <c r="U7" s="81">
        <v>13009</v>
      </c>
      <c r="V7" s="81">
        <v>1118</v>
      </c>
      <c r="W7" s="81">
        <v>8</v>
      </c>
      <c r="X7" s="81">
        <v>436</v>
      </c>
      <c r="Y7" s="81">
        <v>2539</v>
      </c>
      <c r="Z7" s="81" t="s">
        <v>139</v>
      </c>
      <c r="AA7" s="81">
        <v>96873</v>
      </c>
      <c r="AB7" s="81" t="s">
        <v>139</v>
      </c>
      <c r="AC7" s="81" t="s">
        <v>139</v>
      </c>
      <c r="AD7" s="89">
        <v>96873</v>
      </c>
    </row>
    <row r="8" spans="1:30" ht="18" customHeight="1" x14ac:dyDescent="0.15">
      <c r="A8" s="88" t="s">
        <v>219</v>
      </c>
      <c r="B8" s="81">
        <v>468570</v>
      </c>
      <c r="C8" s="81">
        <v>468570</v>
      </c>
      <c r="D8" s="81" t="s">
        <v>139</v>
      </c>
      <c r="E8" s="81">
        <v>468570</v>
      </c>
      <c r="F8" s="81" t="s">
        <v>139</v>
      </c>
      <c r="G8" s="81" t="s">
        <v>139</v>
      </c>
      <c r="H8" s="81" t="s">
        <v>139</v>
      </c>
      <c r="I8" s="81" t="s">
        <v>139</v>
      </c>
      <c r="J8" s="81" t="s">
        <v>139</v>
      </c>
      <c r="K8" s="81" t="s">
        <v>139</v>
      </c>
      <c r="L8" s="81" t="s">
        <v>139</v>
      </c>
      <c r="M8" s="81">
        <v>468570</v>
      </c>
      <c r="N8" s="81" t="s">
        <v>139</v>
      </c>
      <c r="O8" s="81" t="s">
        <v>139</v>
      </c>
      <c r="P8" s="81">
        <v>468570</v>
      </c>
      <c r="Q8" s="81">
        <v>147</v>
      </c>
      <c r="R8" s="81" t="s">
        <v>139</v>
      </c>
      <c r="S8" s="81" t="s">
        <v>139</v>
      </c>
      <c r="T8" s="81" t="s">
        <v>139</v>
      </c>
      <c r="U8" s="81">
        <v>11397</v>
      </c>
      <c r="V8" s="81" t="s">
        <v>139</v>
      </c>
      <c r="W8" s="81" t="s">
        <v>139</v>
      </c>
      <c r="X8" s="81" t="s">
        <v>139</v>
      </c>
      <c r="Y8" s="81">
        <v>1636</v>
      </c>
      <c r="Z8" s="81">
        <v>-1245</v>
      </c>
      <c r="AA8" s="81">
        <v>480505</v>
      </c>
      <c r="AB8" s="81" t="s">
        <v>139</v>
      </c>
      <c r="AC8" s="81" t="s">
        <v>139</v>
      </c>
      <c r="AD8" s="89">
        <v>480505</v>
      </c>
    </row>
    <row r="9" spans="1:30" ht="18" customHeight="1" x14ac:dyDescent="0.15">
      <c r="A9" s="88" t="s">
        <v>179</v>
      </c>
      <c r="B9" s="81">
        <v>93075</v>
      </c>
      <c r="C9" s="81">
        <v>93075</v>
      </c>
      <c r="D9" s="81" t="s">
        <v>139</v>
      </c>
      <c r="E9" s="81">
        <v>93075</v>
      </c>
      <c r="F9" s="81">
        <v>92</v>
      </c>
      <c r="G9" s="81" t="s">
        <v>139</v>
      </c>
      <c r="H9" s="81">
        <v>43</v>
      </c>
      <c r="I9" s="81" t="s">
        <v>139</v>
      </c>
      <c r="J9" s="81">
        <v>118957</v>
      </c>
      <c r="K9" s="81">
        <v>8987</v>
      </c>
      <c r="L9" s="81">
        <v>1304</v>
      </c>
      <c r="M9" s="81">
        <v>222458</v>
      </c>
      <c r="N9" s="81" t="s">
        <v>139</v>
      </c>
      <c r="O9" s="81" t="s">
        <v>139</v>
      </c>
      <c r="P9" s="81">
        <v>222458</v>
      </c>
      <c r="Q9" s="81">
        <v>8080</v>
      </c>
      <c r="R9" s="81" t="s">
        <v>139</v>
      </c>
      <c r="S9" s="81">
        <v>0</v>
      </c>
      <c r="T9" s="81">
        <v>277</v>
      </c>
      <c r="U9" s="81">
        <v>40</v>
      </c>
      <c r="V9" s="81">
        <v>133</v>
      </c>
      <c r="W9" s="81">
        <v>46</v>
      </c>
      <c r="X9" s="81">
        <v>2114</v>
      </c>
      <c r="Y9" s="81">
        <v>114</v>
      </c>
      <c r="Z9" s="81" t="s">
        <v>139</v>
      </c>
      <c r="AA9" s="81">
        <v>233262</v>
      </c>
      <c r="AB9" s="81" t="s">
        <v>139</v>
      </c>
      <c r="AC9" s="81" t="s">
        <v>139</v>
      </c>
      <c r="AD9" s="89">
        <v>233262</v>
      </c>
    </row>
    <row r="10" spans="1:30" ht="18" customHeight="1" x14ac:dyDescent="0.15">
      <c r="A10" s="88" t="s">
        <v>220</v>
      </c>
      <c r="B10" s="81">
        <v>1321364</v>
      </c>
      <c r="C10" s="81">
        <v>1321364</v>
      </c>
      <c r="D10" s="81" t="s">
        <v>139</v>
      </c>
      <c r="E10" s="81">
        <v>1321364</v>
      </c>
      <c r="F10" s="81">
        <v>34081</v>
      </c>
      <c r="G10" s="81">
        <v>2361</v>
      </c>
      <c r="H10" s="81">
        <v>42938</v>
      </c>
      <c r="I10" s="81">
        <v>147461</v>
      </c>
      <c r="J10" s="81">
        <v>345467</v>
      </c>
      <c r="K10" s="81">
        <v>212923</v>
      </c>
      <c r="L10" s="81">
        <v>163901</v>
      </c>
      <c r="M10" s="81">
        <v>2270496</v>
      </c>
      <c r="N10" s="81" t="s">
        <v>139</v>
      </c>
      <c r="O10" s="81" t="s">
        <v>139</v>
      </c>
      <c r="P10" s="81">
        <v>2270496</v>
      </c>
      <c r="Q10" s="81">
        <v>1260</v>
      </c>
      <c r="R10" s="81" t="s">
        <v>139</v>
      </c>
      <c r="S10" s="81">
        <v>324</v>
      </c>
      <c r="T10" s="81">
        <v>104366</v>
      </c>
      <c r="U10" s="81">
        <v>47895</v>
      </c>
      <c r="V10" s="81">
        <v>10022</v>
      </c>
      <c r="W10" s="81">
        <v>16727</v>
      </c>
      <c r="X10" s="81">
        <v>9191</v>
      </c>
      <c r="Y10" s="81">
        <v>80801</v>
      </c>
      <c r="Z10" s="81">
        <v>382027</v>
      </c>
      <c r="AA10" s="81">
        <v>2923108</v>
      </c>
      <c r="AB10" s="81" t="s">
        <v>139</v>
      </c>
      <c r="AC10" s="81">
        <v>-3628</v>
      </c>
      <c r="AD10" s="89">
        <v>2919480</v>
      </c>
    </row>
    <row r="11" spans="1:30" ht="18" customHeight="1" x14ac:dyDescent="0.15">
      <c r="A11" s="88" t="s">
        <v>221</v>
      </c>
      <c r="B11" s="81">
        <v>851208</v>
      </c>
      <c r="C11" s="81">
        <v>851208</v>
      </c>
      <c r="D11" s="81" t="s">
        <v>139</v>
      </c>
      <c r="E11" s="81">
        <v>851208</v>
      </c>
      <c r="F11" s="81">
        <v>34081</v>
      </c>
      <c r="G11" s="81">
        <v>2361</v>
      </c>
      <c r="H11" s="81">
        <v>42938</v>
      </c>
      <c r="I11" s="81">
        <v>31010</v>
      </c>
      <c r="J11" s="81">
        <v>252833</v>
      </c>
      <c r="K11" s="81">
        <v>135970</v>
      </c>
      <c r="L11" s="81">
        <v>6372</v>
      </c>
      <c r="M11" s="81">
        <v>1356774</v>
      </c>
      <c r="N11" s="81" t="s">
        <v>139</v>
      </c>
      <c r="O11" s="81" t="s">
        <v>139</v>
      </c>
      <c r="P11" s="81">
        <v>1356774</v>
      </c>
      <c r="Q11" s="81">
        <v>1260</v>
      </c>
      <c r="R11" s="81" t="s">
        <v>139</v>
      </c>
      <c r="S11" s="81">
        <v>324</v>
      </c>
      <c r="T11" s="81">
        <v>64888</v>
      </c>
      <c r="U11" s="81">
        <v>18569</v>
      </c>
      <c r="V11" s="81">
        <v>5920</v>
      </c>
      <c r="W11" s="81">
        <v>16727</v>
      </c>
      <c r="X11" s="81">
        <v>3846</v>
      </c>
      <c r="Y11" s="81">
        <v>26645</v>
      </c>
      <c r="Z11" s="81">
        <v>334937</v>
      </c>
      <c r="AA11" s="81">
        <v>1829888</v>
      </c>
      <c r="AB11" s="81" t="s">
        <v>139</v>
      </c>
      <c r="AC11" s="81">
        <v>-3628</v>
      </c>
      <c r="AD11" s="89">
        <v>1826260</v>
      </c>
    </row>
    <row r="12" spans="1:30" ht="18" customHeight="1" x14ac:dyDescent="0.15">
      <c r="A12" s="88" t="s">
        <v>222</v>
      </c>
      <c r="B12" s="81">
        <v>78033</v>
      </c>
      <c r="C12" s="81">
        <v>78033</v>
      </c>
      <c r="D12" s="81" t="s">
        <v>139</v>
      </c>
      <c r="E12" s="81">
        <v>78033</v>
      </c>
      <c r="F12" s="81" t="s">
        <v>139</v>
      </c>
      <c r="G12" s="81" t="s">
        <v>139</v>
      </c>
      <c r="H12" s="81" t="s">
        <v>139</v>
      </c>
      <c r="I12" s="81">
        <v>2300</v>
      </c>
      <c r="J12" s="81">
        <v>9805</v>
      </c>
      <c r="K12" s="81">
        <v>45</v>
      </c>
      <c r="L12" s="81">
        <v>944</v>
      </c>
      <c r="M12" s="81">
        <v>91127</v>
      </c>
      <c r="N12" s="81" t="s">
        <v>139</v>
      </c>
      <c r="O12" s="81" t="s">
        <v>139</v>
      </c>
      <c r="P12" s="81">
        <v>91127</v>
      </c>
      <c r="Q12" s="81" t="s">
        <v>139</v>
      </c>
      <c r="R12" s="81" t="s">
        <v>139</v>
      </c>
      <c r="S12" s="81" t="s">
        <v>139</v>
      </c>
      <c r="T12" s="81">
        <v>166</v>
      </c>
      <c r="U12" s="81">
        <v>475</v>
      </c>
      <c r="V12" s="81">
        <v>1985</v>
      </c>
      <c r="W12" s="81" t="s">
        <v>139</v>
      </c>
      <c r="X12" s="81">
        <v>431</v>
      </c>
      <c r="Y12" s="81">
        <v>5138</v>
      </c>
      <c r="Z12" s="81" t="s">
        <v>139</v>
      </c>
      <c r="AA12" s="81">
        <v>99322</v>
      </c>
      <c r="AB12" s="81" t="s">
        <v>139</v>
      </c>
      <c r="AC12" s="81" t="s">
        <v>139</v>
      </c>
      <c r="AD12" s="89">
        <v>99322</v>
      </c>
    </row>
    <row r="13" spans="1:30" ht="18" customHeight="1" x14ac:dyDescent="0.15">
      <c r="A13" s="88" t="s">
        <v>223</v>
      </c>
      <c r="B13" s="81">
        <v>392123</v>
      </c>
      <c r="C13" s="81">
        <v>392123</v>
      </c>
      <c r="D13" s="81" t="s">
        <v>139</v>
      </c>
      <c r="E13" s="81">
        <v>392123</v>
      </c>
      <c r="F13" s="81" t="s">
        <v>139</v>
      </c>
      <c r="G13" s="81" t="s">
        <v>139</v>
      </c>
      <c r="H13" s="81" t="s">
        <v>139</v>
      </c>
      <c r="I13" s="81">
        <v>114151</v>
      </c>
      <c r="J13" s="81">
        <v>82829</v>
      </c>
      <c r="K13" s="81">
        <v>76908</v>
      </c>
      <c r="L13" s="81">
        <v>156585</v>
      </c>
      <c r="M13" s="81">
        <v>822595</v>
      </c>
      <c r="N13" s="81" t="s">
        <v>139</v>
      </c>
      <c r="O13" s="81" t="s">
        <v>139</v>
      </c>
      <c r="P13" s="81">
        <v>822595</v>
      </c>
      <c r="Q13" s="81" t="s">
        <v>139</v>
      </c>
      <c r="R13" s="81" t="s">
        <v>139</v>
      </c>
      <c r="S13" s="81" t="s">
        <v>139</v>
      </c>
      <c r="T13" s="81">
        <v>39298</v>
      </c>
      <c r="U13" s="81">
        <v>28742</v>
      </c>
      <c r="V13" s="81">
        <v>2096</v>
      </c>
      <c r="W13" s="81" t="s">
        <v>139</v>
      </c>
      <c r="X13" s="81">
        <v>4913</v>
      </c>
      <c r="Y13" s="81">
        <v>49018</v>
      </c>
      <c r="Z13" s="81">
        <v>47090</v>
      </c>
      <c r="AA13" s="81">
        <v>993752</v>
      </c>
      <c r="AB13" s="81" t="s">
        <v>139</v>
      </c>
      <c r="AC13" s="81" t="s">
        <v>139</v>
      </c>
      <c r="AD13" s="89">
        <v>993752</v>
      </c>
    </row>
    <row r="14" spans="1:30" ht="18" customHeight="1" x14ac:dyDescent="0.15">
      <c r="A14" s="88" t="s">
        <v>179</v>
      </c>
      <c r="B14" s="81" t="s">
        <v>139</v>
      </c>
      <c r="C14" s="81" t="s">
        <v>139</v>
      </c>
      <c r="D14" s="81" t="s">
        <v>139</v>
      </c>
      <c r="E14" s="81" t="s">
        <v>139</v>
      </c>
      <c r="F14" s="81" t="s">
        <v>139</v>
      </c>
      <c r="G14" s="81" t="s">
        <v>139</v>
      </c>
      <c r="H14" s="81" t="s">
        <v>139</v>
      </c>
      <c r="I14" s="81" t="s">
        <v>139</v>
      </c>
      <c r="J14" s="81" t="s">
        <v>139</v>
      </c>
      <c r="K14" s="81" t="s">
        <v>139</v>
      </c>
      <c r="L14" s="81" t="s">
        <v>139</v>
      </c>
      <c r="M14" s="81" t="s">
        <v>139</v>
      </c>
      <c r="N14" s="81" t="s">
        <v>139</v>
      </c>
      <c r="O14" s="81" t="s">
        <v>139</v>
      </c>
      <c r="P14" s="81" t="s">
        <v>139</v>
      </c>
      <c r="Q14" s="81" t="s">
        <v>139</v>
      </c>
      <c r="R14" s="81" t="s">
        <v>139</v>
      </c>
      <c r="S14" s="81" t="s">
        <v>139</v>
      </c>
      <c r="T14" s="81">
        <v>14</v>
      </c>
      <c r="U14" s="81">
        <v>109</v>
      </c>
      <c r="V14" s="81">
        <v>21</v>
      </c>
      <c r="W14" s="81" t="s">
        <v>139</v>
      </c>
      <c r="X14" s="81">
        <v>1</v>
      </c>
      <c r="Y14" s="81" t="s">
        <v>139</v>
      </c>
      <c r="Z14" s="81" t="s">
        <v>139</v>
      </c>
      <c r="AA14" s="81">
        <v>145</v>
      </c>
      <c r="AB14" s="81" t="s">
        <v>139</v>
      </c>
      <c r="AC14" s="81" t="s">
        <v>139</v>
      </c>
      <c r="AD14" s="89">
        <v>145</v>
      </c>
    </row>
    <row r="15" spans="1:30" ht="18" customHeight="1" x14ac:dyDescent="0.15">
      <c r="A15" s="88" t="s">
        <v>224</v>
      </c>
      <c r="B15" s="81">
        <v>67973</v>
      </c>
      <c r="C15" s="81">
        <v>67973</v>
      </c>
      <c r="D15" s="81" t="s">
        <v>139</v>
      </c>
      <c r="E15" s="81">
        <v>67973</v>
      </c>
      <c r="F15" s="81">
        <v>29175</v>
      </c>
      <c r="G15" s="81">
        <v>352</v>
      </c>
      <c r="H15" s="81">
        <v>89341</v>
      </c>
      <c r="I15" s="81">
        <v>42836</v>
      </c>
      <c r="J15" s="81">
        <v>58453</v>
      </c>
      <c r="K15" s="81">
        <v>5537</v>
      </c>
      <c r="L15" s="81">
        <v>53722</v>
      </c>
      <c r="M15" s="81">
        <v>347389</v>
      </c>
      <c r="N15" s="81" t="s">
        <v>139</v>
      </c>
      <c r="O15" s="81" t="s">
        <v>139</v>
      </c>
      <c r="P15" s="81">
        <v>347389</v>
      </c>
      <c r="Q15" s="81">
        <v>4</v>
      </c>
      <c r="R15" s="81" t="s">
        <v>139</v>
      </c>
      <c r="S15" s="81">
        <v>0</v>
      </c>
      <c r="T15" s="81">
        <v>308</v>
      </c>
      <c r="U15" s="81">
        <v>605</v>
      </c>
      <c r="V15" s="81">
        <v>45</v>
      </c>
      <c r="W15" s="81">
        <v>58837</v>
      </c>
      <c r="X15" s="81">
        <v>3</v>
      </c>
      <c r="Y15" s="81">
        <v>2213</v>
      </c>
      <c r="Z15" s="81">
        <v>79</v>
      </c>
      <c r="AA15" s="81">
        <v>409482</v>
      </c>
      <c r="AB15" s="81" t="s">
        <v>139</v>
      </c>
      <c r="AC15" s="81">
        <v>-4219</v>
      </c>
      <c r="AD15" s="89">
        <v>405264</v>
      </c>
    </row>
    <row r="16" spans="1:30" ht="18" customHeight="1" x14ac:dyDescent="0.15">
      <c r="A16" s="88" t="s">
        <v>225</v>
      </c>
      <c r="B16" s="81">
        <v>29285</v>
      </c>
      <c r="C16" s="81">
        <v>29285</v>
      </c>
      <c r="D16" s="81" t="s">
        <v>139</v>
      </c>
      <c r="E16" s="81">
        <v>29285</v>
      </c>
      <c r="F16" s="81" t="s">
        <v>139</v>
      </c>
      <c r="G16" s="81" t="s">
        <v>139</v>
      </c>
      <c r="H16" s="81" t="s">
        <v>139</v>
      </c>
      <c r="I16" s="81">
        <v>42543</v>
      </c>
      <c r="J16" s="81">
        <v>26461</v>
      </c>
      <c r="K16" s="81">
        <v>3289</v>
      </c>
      <c r="L16" s="81">
        <v>53243</v>
      </c>
      <c r="M16" s="81">
        <v>154820</v>
      </c>
      <c r="N16" s="81" t="s">
        <v>139</v>
      </c>
      <c r="O16" s="81" t="s">
        <v>139</v>
      </c>
      <c r="P16" s="81">
        <v>154820</v>
      </c>
      <c r="Q16" s="81" t="s">
        <v>139</v>
      </c>
      <c r="R16" s="81" t="s">
        <v>139</v>
      </c>
      <c r="S16" s="81" t="s">
        <v>139</v>
      </c>
      <c r="T16" s="81">
        <v>159</v>
      </c>
      <c r="U16" s="81">
        <v>555</v>
      </c>
      <c r="V16" s="81">
        <v>1</v>
      </c>
      <c r="W16" s="81" t="s">
        <v>139</v>
      </c>
      <c r="X16" s="81" t="s">
        <v>139</v>
      </c>
      <c r="Y16" s="81">
        <v>1774</v>
      </c>
      <c r="Z16" s="81" t="s">
        <v>139</v>
      </c>
      <c r="AA16" s="81">
        <v>157309</v>
      </c>
      <c r="AB16" s="81" t="s">
        <v>139</v>
      </c>
      <c r="AC16" s="81" t="s">
        <v>139</v>
      </c>
      <c r="AD16" s="89">
        <v>157309</v>
      </c>
    </row>
    <row r="17" spans="1:30" ht="18" customHeight="1" x14ac:dyDescent="0.15">
      <c r="A17" s="88" t="s">
        <v>226</v>
      </c>
      <c r="B17" s="81">
        <v>10084</v>
      </c>
      <c r="C17" s="81">
        <v>10084</v>
      </c>
      <c r="D17" s="81" t="s">
        <v>139</v>
      </c>
      <c r="E17" s="81">
        <v>10084</v>
      </c>
      <c r="F17" s="81">
        <v>20101</v>
      </c>
      <c r="G17" s="81">
        <v>61</v>
      </c>
      <c r="H17" s="81">
        <v>1797</v>
      </c>
      <c r="I17" s="81">
        <v>4</v>
      </c>
      <c r="J17" s="81">
        <v>27</v>
      </c>
      <c r="K17" s="81">
        <v>759</v>
      </c>
      <c r="L17" s="81">
        <v>441</v>
      </c>
      <c r="M17" s="81">
        <v>33275</v>
      </c>
      <c r="N17" s="81" t="s">
        <v>139</v>
      </c>
      <c r="O17" s="81" t="s">
        <v>139</v>
      </c>
      <c r="P17" s="81">
        <v>33275</v>
      </c>
      <c r="Q17" s="81" t="s">
        <v>139</v>
      </c>
      <c r="R17" s="81" t="s">
        <v>139</v>
      </c>
      <c r="S17" s="81" t="s">
        <v>139</v>
      </c>
      <c r="T17" s="81" t="s">
        <v>139</v>
      </c>
      <c r="U17" s="81" t="s">
        <v>139</v>
      </c>
      <c r="V17" s="81" t="s">
        <v>139</v>
      </c>
      <c r="W17" s="81">
        <v>5</v>
      </c>
      <c r="X17" s="81" t="s">
        <v>139</v>
      </c>
      <c r="Y17" s="81" t="s">
        <v>139</v>
      </c>
      <c r="Z17" s="81">
        <v>79</v>
      </c>
      <c r="AA17" s="81">
        <v>33358</v>
      </c>
      <c r="AB17" s="81" t="s">
        <v>139</v>
      </c>
      <c r="AC17" s="81" t="s">
        <v>139</v>
      </c>
      <c r="AD17" s="89">
        <v>33358</v>
      </c>
    </row>
    <row r="18" spans="1:30" ht="18" customHeight="1" x14ac:dyDescent="0.15">
      <c r="A18" s="88" t="s">
        <v>179</v>
      </c>
      <c r="B18" s="81">
        <v>28604</v>
      </c>
      <c r="C18" s="81">
        <v>28604</v>
      </c>
      <c r="D18" s="81" t="s">
        <v>139</v>
      </c>
      <c r="E18" s="81">
        <v>28604</v>
      </c>
      <c r="F18" s="81">
        <v>9074</v>
      </c>
      <c r="G18" s="81">
        <v>290</v>
      </c>
      <c r="H18" s="81">
        <v>87544</v>
      </c>
      <c r="I18" s="81">
        <v>289</v>
      </c>
      <c r="J18" s="81">
        <v>31965</v>
      </c>
      <c r="K18" s="81">
        <v>1489</v>
      </c>
      <c r="L18" s="81">
        <v>38</v>
      </c>
      <c r="M18" s="81">
        <v>159295</v>
      </c>
      <c r="N18" s="81" t="s">
        <v>139</v>
      </c>
      <c r="O18" s="81" t="s">
        <v>139</v>
      </c>
      <c r="P18" s="81">
        <v>159295</v>
      </c>
      <c r="Q18" s="81">
        <v>4</v>
      </c>
      <c r="R18" s="81" t="s">
        <v>139</v>
      </c>
      <c r="S18" s="81">
        <v>0</v>
      </c>
      <c r="T18" s="81">
        <v>149</v>
      </c>
      <c r="U18" s="81">
        <v>50</v>
      </c>
      <c r="V18" s="81">
        <v>44</v>
      </c>
      <c r="W18" s="81">
        <v>58833</v>
      </c>
      <c r="X18" s="81">
        <v>3</v>
      </c>
      <c r="Y18" s="81">
        <v>439</v>
      </c>
      <c r="Z18" s="81" t="s">
        <v>139</v>
      </c>
      <c r="AA18" s="81">
        <v>218816</v>
      </c>
      <c r="AB18" s="81" t="s">
        <v>139</v>
      </c>
      <c r="AC18" s="81">
        <v>-4219</v>
      </c>
      <c r="AD18" s="89">
        <v>214597</v>
      </c>
    </row>
    <row r="19" spans="1:30" ht="18" customHeight="1" x14ac:dyDescent="0.15">
      <c r="A19" s="88" t="s">
        <v>227</v>
      </c>
      <c r="B19" s="81">
        <v>3112598</v>
      </c>
      <c r="C19" s="81">
        <v>3112598</v>
      </c>
      <c r="D19" s="81" t="s">
        <v>139</v>
      </c>
      <c r="E19" s="81">
        <v>3112598</v>
      </c>
      <c r="F19" s="81">
        <v>1723217</v>
      </c>
      <c r="G19" s="81">
        <v>139695</v>
      </c>
      <c r="H19" s="81">
        <v>1578900</v>
      </c>
      <c r="I19" s="81">
        <v>6827</v>
      </c>
      <c r="J19" s="81">
        <v>1235</v>
      </c>
      <c r="K19" s="81">
        <v>145</v>
      </c>
      <c r="L19" s="81">
        <v>37185</v>
      </c>
      <c r="M19" s="81">
        <v>6599802</v>
      </c>
      <c r="N19" s="81" t="s">
        <v>139</v>
      </c>
      <c r="O19" s="81">
        <v>-891244</v>
      </c>
      <c r="P19" s="81">
        <v>5708558</v>
      </c>
      <c r="Q19" s="81">
        <v>8865</v>
      </c>
      <c r="R19" s="81" t="s">
        <v>139</v>
      </c>
      <c r="S19" s="81">
        <v>1194</v>
      </c>
      <c r="T19" s="81">
        <v>2305</v>
      </c>
      <c r="U19" s="81">
        <v>808</v>
      </c>
      <c r="V19" s="81">
        <v>1624</v>
      </c>
      <c r="W19" s="81">
        <v>2084343</v>
      </c>
      <c r="X19" s="81">
        <v>5860</v>
      </c>
      <c r="Y19" s="81" t="s">
        <v>139</v>
      </c>
      <c r="Z19" s="81">
        <v>20</v>
      </c>
      <c r="AA19" s="81">
        <v>7813575</v>
      </c>
      <c r="AB19" s="81" t="s">
        <v>139</v>
      </c>
      <c r="AC19" s="81">
        <v>-734682</v>
      </c>
      <c r="AD19" s="89">
        <v>7078893</v>
      </c>
    </row>
    <row r="20" spans="1:30" ht="18" customHeight="1" x14ac:dyDescent="0.15">
      <c r="A20" s="88" t="s">
        <v>228</v>
      </c>
      <c r="B20" s="81">
        <v>908516</v>
      </c>
      <c r="C20" s="81">
        <v>908516</v>
      </c>
      <c r="D20" s="81" t="s">
        <v>139</v>
      </c>
      <c r="E20" s="81">
        <v>908516</v>
      </c>
      <c r="F20" s="81">
        <v>1722977</v>
      </c>
      <c r="G20" s="81">
        <v>139695</v>
      </c>
      <c r="H20" s="81">
        <v>1578600</v>
      </c>
      <c r="I20" s="81">
        <v>2546</v>
      </c>
      <c r="J20" s="81">
        <v>1186</v>
      </c>
      <c r="K20" s="81">
        <v>129</v>
      </c>
      <c r="L20" s="81">
        <v>37185</v>
      </c>
      <c r="M20" s="81">
        <v>4390834</v>
      </c>
      <c r="N20" s="81" t="s">
        <v>139</v>
      </c>
      <c r="O20" s="81">
        <v>-3742</v>
      </c>
      <c r="P20" s="81">
        <v>4387092</v>
      </c>
      <c r="Q20" s="81">
        <v>8865</v>
      </c>
      <c r="R20" s="81" t="s">
        <v>139</v>
      </c>
      <c r="S20" s="81">
        <v>1194</v>
      </c>
      <c r="T20" s="81">
        <v>2142</v>
      </c>
      <c r="U20" s="81">
        <v>656</v>
      </c>
      <c r="V20" s="81">
        <v>1530</v>
      </c>
      <c r="W20" s="81">
        <v>2983</v>
      </c>
      <c r="X20" s="81">
        <v>5843</v>
      </c>
      <c r="Y20" s="81" t="s">
        <v>139</v>
      </c>
      <c r="Z20" s="81" t="s">
        <v>139</v>
      </c>
      <c r="AA20" s="81">
        <v>4410305</v>
      </c>
      <c r="AB20" s="81" t="s">
        <v>139</v>
      </c>
      <c r="AC20" s="81">
        <v>-734682</v>
      </c>
      <c r="AD20" s="89">
        <v>3675623</v>
      </c>
    </row>
    <row r="21" spans="1:30" ht="18" customHeight="1" x14ac:dyDescent="0.15">
      <c r="A21" s="88" t="s">
        <v>229</v>
      </c>
      <c r="B21" s="81">
        <v>1131549</v>
      </c>
      <c r="C21" s="81">
        <v>1131549</v>
      </c>
      <c r="D21" s="81" t="s">
        <v>139</v>
      </c>
      <c r="E21" s="81">
        <v>1131549</v>
      </c>
      <c r="F21" s="81">
        <v>240</v>
      </c>
      <c r="G21" s="81" t="s">
        <v>139</v>
      </c>
      <c r="H21" s="81">
        <v>300</v>
      </c>
      <c r="I21" s="81">
        <v>420</v>
      </c>
      <c r="J21" s="81" t="s">
        <v>139</v>
      </c>
      <c r="K21" s="81" t="s">
        <v>139</v>
      </c>
      <c r="L21" s="81" t="s">
        <v>139</v>
      </c>
      <c r="M21" s="81">
        <v>1132509</v>
      </c>
      <c r="N21" s="81" t="s">
        <v>139</v>
      </c>
      <c r="O21" s="81" t="s">
        <v>139</v>
      </c>
      <c r="P21" s="81">
        <v>1132509</v>
      </c>
      <c r="Q21" s="81" t="s">
        <v>139</v>
      </c>
      <c r="R21" s="81" t="s">
        <v>139</v>
      </c>
      <c r="S21" s="81" t="s">
        <v>139</v>
      </c>
      <c r="T21" s="81" t="s">
        <v>139</v>
      </c>
      <c r="U21" s="81" t="s">
        <v>139</v>
      </c>
      <c r="V21" s="81">
        <v>91</v>
      </c>
      <c r="W21" s="81">
        <v>2081360</v>
      </c>
      <c r="X21" s="81">
        <v>17</v>
      </c>
      <c r="Y21" s="81" t="s">
        <v>139</v>
      </c>
      <c r="Z21" s="81" t="s">
        <v>139</v>
      </c>
      <c r="AA21" s="81">
        <v>3213977</v>
      </c>
      <c r="AB21" s="81" t="s">
        <v>139</v>
      </c>
      <c r="AC21" s="81" t="s">
        <v>139</v>
      </c>
      <c r="AD21" s="89">
        <v>3213977</v>
      </c>
    </row>
    <row r="22" spans="1:30" ht="18" customHeight="1" x14ac:dyDescent="0.15">
      <c r="A22" s="88" t="s">
        <v>230</v>
      </c>
      <c r="B22" s="81">
        <v>1069560</v>
      </c>
      <c r="C22" s="81">
        <v>1069560</v>
      </c>
      <c r="D22" s="81" t="s">
        <v>139</v>
      </c>
      <c r="E22" s="81">
        <v>1069560</v>
      </c>
      <c r="F22" s="81" t="s">
        <v>139</v>
      </c>
      <c r="G22" s="81" t="s">
        <v>139</v>
      </c>
      <c r="H22" s="81" t="s">
        <v>139</v>
      </c>
      <c r="I22" s="81" t="s">
        <v>139</v>
      </c>
      <c r="J22" s="81" t="s">
        <v>139</v>
      </c>
      <c r="K22" s="81" t="s">
        <v>139</v>
      </c>
      <c r="L22" s="81" t="s">
        <v>139</v>
      </c>
      <c r="M22" s="81">
        <v>1069560</v>
      </c>
      <c r="N22" s="81" t="s">
        <v>139</v>
      </c>
      <c r="O22" s="81">
        <v>-1069560</v>
      </c>
      <c r="P22" s="81" t="s">
        <v>139</v>
      </c>
      <c r="Q22" s="81" t="s">
        <v>139</v>
      </c>
      <c r="R22" s="81" t="s">
        <v>139</v>
      </c>
      <c r="S22" s="81" t="s">
        <v>139</v>
      </c>
      <c r="T22" s="81" t="s">
        <v>139</v>
      </c>
      <c r="U22" s="81" t="s">
        <v>139</v>
      </c>
      <c r="V22" s="81" t="s">
        <v>139</v>
      </c>
      <c r="W22" s="81" t="s">
        <v>139</v>
      </c>
      <c r="X22" s="81" t="s">
        <v>139</v>
      </c>
      <c r="Y22" s="81" t="s">
        <v>139</v>
      </c>
      <c r="Z22" s="81" t="s">
        <v>139</v>
      </c>
      <c r="AA22" s="81" t="s">
        <v>139</v>
      </c>
      <c r="AB22" s="81" t="s">
        <v>139</v>
      </c>
      <c r="AC22" s="81" t="s">
        <v>139</v>
      </c>
      <c r="AD22" s="89" t="s">
        <v>139</v>
      </c>
    </row>
    <row r="23" spans="1:30" ht="18" customHeight="1" x14ac:dyDescent="0.15">
      <c r="A23" s="88" t="s">
        <v>191</v>
      </c>
      <c r="B23" s="81">
        <v>2974</v>
      </c>
      <c r="C23" s="81">
        <v>2974</v>
      </c>
      <c r="D23" s="81" t="s">
        <v>139</v>
      </c>
      <c r="E23" s="81">
        <v>2974</v>
      </c>
      <c r="F23" s="81" t="s">
        <v>139</v>
      </c>
      <c r="G23" s="81" t="s">
        <v>139</v>
      </c>
      <c r="H23" s="81" t="s">
        <v>139</v>
      </c>
      <c r="I23" s="81">
        <v>3861</v>
      </c>
      <c r="J23" s="81">
        <v>49</v>
      </c>
      <c r="K23" s="81">
        <v>15</v>
      </c>
      <c r="L23" s="81" t="s">
        <v>139</v>
      </c>
      <c r="M23" s="81">
        <v>6899</v>
      </c>
      <c r="N23" s="81" t="s">
        <v>139</v>
      </c>
      <c r="O23" s="81">
        <v>182057</v>
      </c>
      <c r="P23" s="81">
        <v>188956</v>
      </c>
      <c r="Q23" s="81" t="s">
        <v>139</v>
      </c>
      <c r="R23" s="81" t="s">
        <v>139</v>
      </c>
      <c r="S23" s="81" t="s">
        <v>139</v>
      </c>
      <c r="T23" s="81">
        <v>163</v>
      </c>
      <c r="U23" s="81">
        <v>152</v>
      </c>
      <c r="V23" s="81">
        <v>2</v>
      </c>
      <c r="W23" s="81" t="s">
        <v>139</v>
      </c>
      <c r="X23" s="81" t="s">
        <v>139</v>
      </c>
      <c r="Y23" s="81" t="s">
        <v>139</v>
      </c>
      <c r="Z23" s="81">
        <v>20</v>
      </c>
      <c r="AA23" s="81">
        <v>189293</v>
      </c>
      <c r="AB23" s="81" t="s">
        <v>139</v>
      </c>
      <c r="AC23" s="81" t="s">
        <v>139</v>
      </c>
      <c r="AD23" s="89">
        <v>189293</v>
      </c>
    </row>
    <row r="24" spans="1:30" ht="18" customHeight="1" x14ac:dyDescent="0.15">
      <c r="A24" s="88" t="s">
        <v>231</v>
      </c>
      <c r="B24" s="81">
        <v>167096</v>
      </c>
      <c r="C24" s="81">
        <v>167096</v>
      </c>
      <c r="D24" s="81" t="s">
        <v>139</v>
      </c>
      <c r="E24" s="81">
        <v>167096</v>
      </c>
      <c r="F24" s="81">
        <v>18591</v>
      </c>
      <c r="G24" s="81">
        <v>197</v>
      </c>
      <c r="H24" s="81">
        <v>402</v>
      </c>
      <c r="I24" s="81">
        <v>29708</v>
      </c>
      <c r="J24" s="81">
        <v>823100</v>
      </c>
      <c r="K24" s="81">
        <v>271451</v>
      </c>
      <c r="L24" s="81">
        <v>82387</v>
      </c>
      <c r="M24" s="81">
        <v>1392932</v>
      </c>
      <c r="N24" s="81" t="s">
        <v>139</v>
      </c>
      <c r="O24" s="81" t="s">
        <v>139</v>
      </c>
      <c r="P24" s="81">
        <v>1392932</v>
      </c>
      <c r="Q24" s="81">
        <v>11376</v>
      </c>
      <c r="R24" s="81" t="s">
        <v>139</v>
      </c>
      <c r="S24" s="81">
        <v>1492</v>
      </c>
      <c r="T24" s="81">
        <v>22406</v>
      </c>
      <c r="U24" s="81">
        <v>1540</v>
      </c>
      <c r="V24" s="81">
        <v>1499</v>
      </c>
      <c r="W24" s="81">
        <v>2757</v>
      </c>
      <c r="X24" s="81">
        <v>2127</v>
      </c>
      <c r="Y24" s="81">
        <v>117518</v>
      </c>
      <c r="Z24" s="81">
        <v>348035</v>
      </c>
      <c r="AA24" s="81">
        <v>1901683</v>
      </c>
      <c r="AB24" s="81" t="s">
        <v>139</v>
      </c>
      <c r="AC24" s="81">
        <v>-8870</v>
      </c>
      <c r="AD24" s="89">
        <v>1892812</v>
      </c>
    </row>
    <row r="25" spans="1:30" ht="18" customHeight="1" x14ac:dyDescent="0.15">
      <c r="A25" s="88" t="s">
        <v>232</v>
      </c>
      <c r="B25" s="81">
        <v>78776</v>
      </c>
      <c r="C25" s="81">
        <v>78776</v>
      </c>
      <c r="D25" s="81" t="s">
        <v>139</v>
      </c>
      <c r="E25" s="81">
        <v>78776</v>
      </c>
      <c r="F25" s="81">
        <v>320</v>
      </c>
      <c r="G25" s="81">
        <v>38</v>
      </c>
      <c r="H25" s="81">
        <v>42</v>
      </c>
      <c r="I25" s="81">
        <v>29675</v>
      </c>
      <c r="J25" s="81">
        <v>790788</v>
      </c>
      <c r="K25" s="81">
        <v>270656</v>
      </c>
      <c r="L25" s="81">
        <v>81155</v>
      </c>
      <c r="M25" s="81">
        <v>1251450</v>
      </c>
      <c r="N25" s="81" t="s">
        <v>139</v>
      </c>
      <c r="O25" s="81" t="s">
        <v>139</v>
      </c>
      <c r="P25" s="81">
        <v>1251450</v>
      </c>
      <c r="Q25" s="81">
        <v>1408</v>
      </c>
      <c r="R25" s="81" t="s">
        <v>139</v>
      </c>
      <c r="S25" s="81" t="s">
        <v>139</v>
      </c>
      <c r="T25" s="81">
        <v>14933</v>
      </c>
      <c r="U25" s="81">
        <v>151</v>
      </c>
      <c r="V25" s="81">
        <v>1</v>
      </c>
      <c r="W25" s="81" t="s">
        <v>139</v>
      </c>
      <c r="X25" s="81">
        <v>599</v>
      </c>
      <c r="Y25" s="81">
        <v>112759</v>
      </c>
      <c r="Z25" s="81" t="s">
        <v>139</v>
      </c>
      <c r="AA25" s="81">
        <v>1381301</v>
      </c>
      <c r="AB25" s="81" t="s">
        <v>139</v>
      </c>
      <c r="AC25" s="81" t="s">
        <v>139</v>
      </c>
      <c r="AD25" s="89">
        <v>1381301</v>
      </c>
    </row>
    <row r="26" spans="1:30" ht="18" customHeight="1" x14ac:dyDescent="0.15">
      <c r="A26" s="88" t="s">
        <v>161</v>
      </c>
      <c r="B26" s="81">
        <v>88320</v>
      </c>
      <c r="C26" s="81">
        <v>88320</v>
      </c>
      <c r="D26" s="81" t="s">
        <v>139</v>
      </c>
      <c r="E26" s="81">
        <v>88320</v>
      </c>
      <c r="F26" s="81">
        <v>18271</v>
      </c>
      <c r="G26" s="81">
        <v>159</v>
      </c>
      <c r="H26" s="81">
        <v>359</v>
      </c>
      <c r="I26" s="81">
        <v>34</v>
      </c>
      <c r="J26" s="81">
        <v>32312</v>
      </c>
      <c r="K26" s="81">
        <v>794</v>
      </c>
      <c r="L26" s="81">
        <v>1232</v>
      </c>
      <c r="M26" s="81">
        <v>141482</v>
      </c>
      <c r="N26" s="81" t="s">
        <v>139</v>
      </c>
      <c r="O26" s="81" t="s">
        <v>139</v>
      </c>
      <c r="P26" s="81">
        <v>141482</v>
      </c>
      <c r="Q26" s="81">
        <v>9968</v>
      </c>
      <c r="R26" s="81" t="s">
        <v>139</v>
      </c>
      <c r="S26" s="81">
        <v>1492</v>
      </c>
      <c r="T26" s="81">
        <v>7473</v>
      </c>
      <c r="U26" s="81">
        <v>1389</v>
      </c>
      <c r="V26" s="81">
        <v>1498</v>
      </c>
      <c r="W26" s="81">
        <v>2757</v>
      </c>
      <c r="X26" s="81">
        <v>1528</v>
      </c>
      <c r="Y26" s="81">
        <v>4759</v>
      </c>
      <c r="Z26" s="81">
        <v>348035</v>
      </c>
      <c r="AA26" s="81">
        <v>520382</v>
      </c>
      <c r="AB26" s="81" t="s">
        <v>139</v>
      </c>
      <c r="AC26" s="81">
        <v>-8870</v>
      </c>
      <c r="AD26" s="89">
        <v>511511</v>
      </c>
    </row>
    <row r="27" spans="1:30" ht="18" customHeight="1" x14ac:dyDescent="0.15">
      <c r="A27" s="88" t="s">
        <v>233</v>
      </c>
      <c r="B27" s="81">
        <v>5555346</v>
      </c>
      <c r="C27" s="81">
        <v>5555346</v>
      </c>
      <c r="D27" s="81" t="s">
        <v>139</v>
      </c>
      <c r="E27" s="81">
        <v>5555346</v>
      </c>
      <c r="F27" s="81">
        <v>1803074</v>
      </c>
      <c r="G27" s="81">
        <v>146471</v>
      </c>
      <c r="H27" s="81">
        <v>1731664</v>
      </c>
      <c r="I27" s="81">
        <v>178255</v>
      </c>
      <c r="J27" s="81">
        <v>129872</v>
      </c>
      <c r="K27" s="81">
        <v>-27636</v>
      </c>
      <c r="L27" s="81">
        <v>180901</v>
      </c>
      <c r="M27" s="81">
        <v>9697948</v>
      </c>
      <c r="N27" s="81" t="s">
        <v>139</v>
      </c>
      <c r="O27" s="81">
        <v>-891244</v>
      </c>
      <c r="P27" s="81">
        <v>8806704</v>
      </c>
      <c r="Q27" s="81">
        <v>7973</v>
      </c>
      <c r="R27" s="81" t="s">
        <v>139</v>
      </c>
      <c r="S27" s="81">
        <v>134</v>
      </c>
      <c r="T27" s="81">
        <v>89075</v>
      </c>
      <c r="U27" s="81">
        <v>245920</v>
      </c>
      <c r="V27" s="81">
        <v>24608</v>
      </c>
      <c r="W27" s="81">
        <v>2157422</v>
      </c>
      <c r="X27" s="81">
        <v>21199</v>
      </c>
      <c r="Y27" s="81">
        <v>-22806</v>
      </c>
      <c r="Z27" s="81">
        <v>167833</v>
      </c>
      <c r="AA27" s="81">
        <v>11498061</v>
      </c>
      <c r="AB27" s="81" t="s">
        <v>139</v>
      </c>
      <c r="AC27" s="81">
        <v>-733659</v>
      </c>
      <c r="AD27" s="89">
        <v>10764403</v>
      </c>
    </row>
    <row r="28" spans="1:30" ht="18" customHeight="1" x14ac:dyDescent="0.15">
      <c r="A28" s="88" t="s">
        <v>234</v>
      </c>
      <c r="B28" s="81">
        <v>239535</v>
      </c>
      <c r="C28" s="81">
        <v>239535</v>
      </c>
      <c r="D28" s="81" t="s">
        <v>139</v>
      </c>
      <c r="E28" s="81">
        <v>239535</v>
      </c>
      <c r="F28" s="81" t="s">
        <v>139</v>
      </c>
      <c r="G28" s="81" t="s">
        <v>139</v>
      </c>
      <c r="H28" s="81" t="s">
        <v>139</v>
      </c>
      <c r="I28" s="81" t="s">
        <v>139</v>
      </c>
      <c r="J28" s="81" t="s">
        <v>139</v>
      </c>
      <c r="K28" s="81">
        <v>258</v>
      </c>
      <c r="L28" s="81">
        <v>191</v>
      </c>
      <c r="M28" s="81">
        <v>239984</v>
      </c>
      <c r="N28" s="81" t="s">
        <v>139</v>
      </c>
      <c r="O28" s="81">
        <v>-239535</v>
      </c>
      <c r="P28" s="81">
        <v>449</v>
      </c>
      <c r="Q28" s="81" t="s">
        <v>139</v>
      </c>
      <c r="R28" s="81" t="s">
        <v>139</v>
      </c>
      <c r="S28" s="81" t="s">
        <v>139</v>
      </c>
      <c r="T28" s="81" t="s">
        <v>139</v>
      </c>
      <c r="U28" s="81" t="s">
        <v>139</v>
      </c>
      <c r="V28" s="81" t="s">
        <v>139</v>
      </c>
      <c r="W28" s="81" t="s">
        <v>139</v>
      </c>
      <c r="X28" s="81" t="s">
        <v>139</v>
      </c>
      <c r="Y28" s="81" t="s">
        <v>139</v>
      </c>
      <c r="Z28" s="81" t="s">
        <v>139</v>
      </c>
      <c r="AA28" s="81">
        <v>449</v>
      </c>
      <c r="AB28" s="81" t="s">
        <v>139</v>
      </c>
      <c r="AC28" s="81" t="s">
        <v>139</v>
      </c>
      <c r="AD28" s="89">
        <v>449</v>
      </c>
    </row>
    <row r="29" spans="1:30" ht="18" customHeight="1" x14ac:dyDescent="0.15">
      <c r="A29" s="88" t="s">
        <v>235</v>
      </c>
      <c r="B29" s="81" t="s">
        <v>139</v>
      </c>
      <c r="C29" s="81" t="s">
        <v>139</v>
      </c>
      <c r="D29" s="81" t="s">
        <v>139</v>
      </c>
      <c r="E29" s="81" t="s">
        <v>139</v>
      </c>
      <c r="F29" s="81" t="s">
        <v>139</v>
      </c>
      <c r="G29" s="81" t="s">
        <v>139</v>
      </c>
      <c r="H29" s="81" t="s">
        <v>139</v>
      </c>
      <c r="I29" s="81" t="s">
        <v>139</v>
      </c>
      <c r="J29" s="81" t="s">
        <v>139</v>
      </c>
      <c r="K29" s="81" t="s">
        <v>139</v>
      </c>
      <c r="L29" s="81" t="s">
        <v>139</v>
      </c>
      <c r="M29" s="81" t="s">
        <v>139</v>
      </c>
      <c r="N29" s="81" t="s">
        <v>139</v>
      </c>
      <c r="O29" s="81" t="s">
        <v>139</v>
      </c>
      <c r="P29" s="81" t="s">
        <v>139</v>
      </c>
      <c r="Q29" s="81" t="s">
        <v>139</v>
      </c>
      <c r="R29" s="81" t="s">
        <v>139</v>
      </c>
      <c r="S29" s="81" t="s">
        <v>139</v>
      </c>
      <c r="T29" s="81" t="s">
        <v>139</v>
      </c>
      <c r="U29" s="81" t="s">
        <v>139</v>
      </c>
      <c r="V29" s="81" t="s">
        <v>139</v>
      </c>
      <c r="W29" s="81" t="s">
        <v>139</v>
      </c>
      <c r="X29" s="81" t="s">
        <v>139</v>
      </c>
      <c r="Y29" s="81" t="s">
        <v>139</v>
      </c>
      <c r="Z29" s="81" t="s">
        <v>139</v>
      </c>
      <c r="AA29" s="81" t="s">
        <v>139</v>
      </c>
      <c r="AB29" s="81" t="s">
        <v>139</v>
      </c>
      <c r="AC29" s="81" t="s">
        <v>139</v>
      </c>
      <c r="AD29" s="89" t="s">
        <v>139</v>
      </c>
    </row>
    <row r="30" spans="1:30" ht="18" customHeight="1" x14ac:dyDescent="0.15">
      <c r="A30" s="88" t="s">
        <v>236</v>
      </c>
      <c r="B30" s="81">
        <v>0</v>
      </c>
      <c r="C30" s="81">
        <v>0</v>
      </c>
      <c r="D30" s="81" t="s">
        <v>139</v>
      </c>
      <c r="E30" s="81">
        <v>0</v>
      </c>
      <c r="F30" s="81" t="s">
        <v>139</v>
      </c>
      <c r="G30" s="81" t="s">
        <v>139</v>
      </c>
      <c r="H30" s="81" t="s">
        <v>139</v>
      </c>
      <c r="I30" s="81" t="s">
        <v>139</v>
      </c>
      <c r="J30" s="81" t="s">
        <v>139</v>
      </c>
      <c r="K30" s="81" t="s">
        <v>139</v>
      </c>
      <c r="L30" s="81" t="s">
        <v>139</v>
      </c>
      <c r="M30" s="81">
        <v>0</v>
      </c>
      <c r="N30" s="81" t="s">
        <v>139</v>
      </c>
      <c r="O30" s="81" t="s">
        <v>139</v>
      </c>
      <c r="P30" s="81">
        <v>0</v>
      </c>
      <c r="Q30" s="81" t="s">
        <v>139</v>
      </c>
      <c r="R30" s="81" t="s">
        <v>139</v>
      </c>
      <c r="S30" s="81" t="s">
        <v>139</v>
      </c>
      <c r="T30" s="81" t="s">
        <v>139</v>
      </c>
      <c r="U30" s="81" t="s">
        <v>139</v>
      </c>
      <c r="V30" s="81" t="s">
        <v>139</v>
      </c>
      <c r="W30" s="81" t="s">
        <v>139</v>
      </c>
      <c r="X30" s="81" t="s">
        <v>139</v>
      </c>
      <c r="Y30" s="81" t="s">
        <v>139</v>
      </c>
      <c r="Z30" s="81" t="s">
        <v>139</v>
      </c>
      <c r="AA30" s="81">
        <v>0</v>
      </c>
      <c r="AB30" s="81" t="s">
        <v>139</v>
      </c>
      <c r="AC30" s="81" t="s">
        <v>139</v>
      </c>
      <c r="AD30" s="89">
        <v>0</v>
      </c>
    </row>
    <row r="31" spans="1:30" ht="18" customHeight="1" x14ac:dyDescent="0.15">
      <c r="A31" s="88" t="s">
        <v>237</v>
      </c>
      <c r="B31" s="81">
        <v>239535</v>
      </c>
      <c r="C31" s="81">
        <v>239535</v>
      </c>
      <c r="D31" s="81" t="s">
        <v>139</v>
      </c>
      <c r="E31" s="81">
        <v>239535</v>
      </c>
      <c r="F31" s="81" t="s">
        <v>139</v>
      </c>
      <c r="G31" s="81" t="s">
        <v>139</v>
      </c>
      <c r="H31" s="81" t="s">
        <v>139</v>
      </c>
      <c r="I31" s="81" t="s">
        <v>139</v>
      </c>
      <c r="J31" s="81" t="s">
        <v>139</v>
      </c>
      <c r="K31" s="81" t="s">
        <v>139</v>
      </c>
      <c r="L31" s="81" t="s">
        <v>139</v>
      </c>
      <c r="M31" s="81">
        <v>239535</v>
      </c>
      <c r="N31" s="81" t="s">
        <v>139</v>
      </c>
      <c r="O31" s="81">
        <v>-239535</v>
      </c>
      <c r="P31" s="81" t="s">
        <v>139</v>
      </c>
      <c r="Q31" s="81" t="s">
        <v>139</v>
      </c>
      <c r="R31" s="81" t="s">
        <v>139</v>
      </c>
      <c r="S31" s="81" t="s">
        <v>139</v>
      </c>
      <c r="T31" s="81" t="s">
        <v>139</v>
      </c>
      <c r="U31" s="81" t="s">
        <v>139</v>
      </c>
      <c r="V31" s="81" t="s">
        <v>139</v>
      </c>
      <c r="W31" s="81" t="s">
        <v>139</v>
      </c>
      <c r="X31" s="81" t="s">
        <v>139</v>
      </c>
      <c r="Y31" s="81" t="s">
        <v>139</v>
      </c>
      <c r="Z31" s="81" t="s">
        <v>139</v>
      </c>
      <c r="AA31" s="81" t="s">
        <v>139</v>
      </c>
      <c r="AB31" s="81" t="s">
        <v>139</v>
      </c>
      <c r="AC31" s="81" t="s">
        <v>139</v>
      </c>
      <c r="AD31" s="89" t="s">
        <v>139</v>
      </c>
    </row>
    <row r="32" spans="1:30" ht="18" customHeight="1" x14ac:dyDescent="0.15">
      <c r="A32" s="88" t="s">
        <v>238</v>
      </c>
      <c r="B32" s="81" t="s">
        <v>139</v>
      </c>
      <c r="C32" s="81" t="s">
        <v>139</v>
      </c>
      <c r="D32" s="81" t="s">
        <v>139</v>
      </c>
      <c r="E32" s="81" t="s">
        <v>139</v>
      </c>
      <c r="F32" s="81" t="s">
        <v>139</v>
      </c>
      <c r="G32" s="81" t="s">
        <v>139</v>
      </c>
      <c r="H32" s="81" t="s">
        <v>139</v>
      </c>
      <c r="I32" s="81" t="s">
        <v>139</v>
      </c>
      <c r="J32" s="81" t="s">
        <v>139</v>
      </c>
      <c r="K32" s="81" t="s">
        <v>139</v>
      </c>
      <c r="L32" s="81" t="s">
        <v>139</v>
      </c>
      <c r="M32" s="81" t="s">
        <v>139</v>
      </c>
      <c r="N32" s="81" t="s">
        <v>139</v>
      </c>
      <c r="O32" s="81" t="s">
        <v>139</v>
      </c>
      <c r="P32" s="81" t="s">
        <v>139</v>
      </c>
      <c r="Q32" s="81" t="s">
        <v>139</v>
      </c>
      <c r="R32" s="81" t="s">
        <v>139</v>
      </c>
      <c r="S32" s="81" t="s">
        <v>139</v>
      </c>
      <c r="T32" s="81" t="s">
        <v>139</v>
      </c>
      <c r="U32" s="81" t="s">
        <v>139</v>
      </c>
      <c r="V32" s="81" t="s">
        <v>139</v>
      </c>
      <c r="W32" s="81" t="s">
        <v>139</v>
      </c>
      <c r="X32" s="81" t="s">
        <v>139</v>
      </c>
      <c r="Y32" s="81" t="s">
        <v>139</v>
      </c>
      <c r="Z32" s="81" t="s">
        <v>139</v>
      </c>
      <c r="AA32" s="81" t="s">
        <v>139</v>
      </c>
      <c r="AB32" s="81" t="s">
        <v>139</v>
      </c>
      <c r="AC32" s="81" t="s">
        <v>139</v>
      </c>
      <c r="AD32" s="89" t="s">
        <v>139</v>
      </c>
    </row>
    <row r="33" spans="1:30" ht="18" customHeight="1" x14ac:dyDescent="0.15">
      <c r="A33" s="88" t="s">
        <v>161</v>
      </c>
      <c r="B33" s="81" t="s">
        <v>139</v>
      </c>
      <c r="C33" s="81" t="s">
        <v>139</v>
      </c>
      <c r="D33" s="81" t="s">
        <v>139</v>
      </c>
      <c r="E33" s="81" t="s">
        <v>139</v>
      </c>
      <c r="F33" s="81" t="s">
        <v>139</v>
      </c>
      <c r="G33" s="81" t="s">
        <v>139</v>
      </c>
      <c r="H33" s="81" t="s">
        <v>139</v>
      </c>
      <c r="I33" s="81" t="s">
        <v>139</v>
      </c>
      <c r="J33" s="81" t="s">
        <v>139</v>
      </c>
      <c r="K33" s="81">
        <v>258</v>
      </c>
      <c r="L33" s="81">
        <v>191</v>
      </c>
      <c r="M33" s="81">
        <v>449</v>
      </c>
      <c r="N33" s="81" t="s">
        <v>139</v>
      </c>
      <c r="O33" s="81" t="s">
        <v>139</v>
      </c>
      <c r="P33" s="81">
        <v>449</v>
      </c>
      <c r="Q33" s="81" t="s">
        <v>139</v>
      </c>
      <c r="R33" s="81" t="s">
        <v>139</v>
      </c>
      <c r="S33" s="81" t="s">
        <v>139</v>
      </c>
      <c r="T33" s="81" t="s">
        <v>139</v>
      </c>
      <c r="U33" s="81" t="s">
        <v>139</v>
      </c>
      <c r="V33" s="81" t="s">
        <v>139</v>
      </c>
      <c r="W33" s="81" t="s">
        <v>139</v>
      </c>
      <c r="X33" s="81" t="s">
        <v>139</v>
      </c>
      <c r="Y33" s="81" t="s">
        <v>139</v>
      </c>
      <c r="Z33" s="81" t="s">
        <v>139</v>
      </c>
      <c r="AA33" s="81">
        <v>449</v>
      </c>
      <c r="AB33" s="81" t="s">
        <v>139</v>
      </c>
      <c r="AC33" s="81" t="s">
        <v>139</v>
      </c>
      <c r="AD33" s="89">
        <v>449</v>
      </c>
    </row>
    <row r="34" spans="1:30" ht="18" customHeight="1" x14ac:dyDescent="0.15">
      <c r="A34" s="88" t="s">
        <v>239</v>
      </c>
      <c r="B34" s="81">
        <v>1896</v>
      </c>
      <c r="C34" s="81">
        <v>1896</v>
      </c>
      <c r="D34" s="81" t="s">
        <v>139</v>
      </c>
      <c r="E34" s="81">
        <v>1896</v>
      </c>
      <c r="F34" s="81" t="s">
        <v>139</v>
      </c>
      <c r="G34" s="81" t="s">
        <v>139</v>
      </c>
      <c r="H34" s="81" t="s">
        <v>139</v>
      </c>
      <c r="I34" s="81" t="s">
        <v>139</v>
      </c>
      <c r="J34" s="81">
        <v>47923</v>
      </c>
      <c r="K34" s="81">
        <v>118</v>
      </c>
      <c r="L34" s="81" t="s">
        <v>139</v>
      </c>
      <c r="M34" s="81">
        <v>49937</v>
      </c>
      <c r="N34" s="81" t="s">
        <v>139</v>
      </c>
      <c r="O34" s="81" t="s">
        <v>139</v>
      </c>
      <c r="P34" s="81">
        <v>49937</v>
      </c>
      <c r="Q34" s="81" t="s">
        <v>139</v>
      </c>
      <c r="R34" s="81" t="s">
        <v>139</v>
      </c>
      <c r="S34" s="81" t="s">
        <v>139</v>
      </c>
      <c r="T34" s="81" t="s">
        <v>139</v>
      </c>
      <c r="U34" s="81">
        <v>64</v>
      </c>
      <c r="V34" s="81" t="s">
        <v>139</v>
      </c>
      <c r="W34" s="81" t="s">
        <v>139</v>
      </c>
      <c r="X34" s="81" t="s">
        <v>139</v>
      </c>
      <c r="Y34" s="81" t="s">
        <v>139</v>
      </c>
      <c r="Z34" s="81" t="s">
        <v>139</v>
      </c>
      <c r="AA34" s="81">
        <v>50001</v>
      </c>
      <c r="AB34" s="81" t="s">
        <v>139</v>
      </c>
      <c r="AC34" s="81" t="s">
        <v>139</v>
      </c>
      <c r="AD34" s="89">
        <v>50001</v>
      </c>
    </row>
    <row r="35" spans="1:30" ht="18" customHeight="1" x14ac:dyDescent="0.15">
      <c r="A35" s="88" t="s">
        <v>240</v>
      </c>
      <c r="B35" s="81">
        <v>1896</v>
      </c>
      <c r="C35" s="81">
        <v>1896</v>
      </c>
      <c r="D35" s="81" t="s">
        <v>139</v>
      </c>
      <c r="E35" s="81">
        <v>1896</v>
      </c>
      <c r="F35" s="81" t="s">
        <v>139</v>
      </c>
      <c r="G35" s="81" t="s">
        <v>139</v>
      </c>
      <c r="H35" s="81" t="s">
        <v>139</v>
      </c>
      <c r="I35" s="81" t="s">
        <v>139</v>
      </c>
      <c r="J35" s="81" t="s">
        <v>139</v>
      </c>
      <c r="K35" s="81">
        <v>118</v>
      </c>
      <c r="L35" s="81" t="s">
        <v>139</v>
      </c>
      <c r="M35" s="81">
        <v>2015</v>
      </c>
      <c r="N35" s="81" t="s">
        <v>139</v>
      </c>
      <c r="O35" s="81" t="s">
        <v>139</v>
      </c>
      <c r="P35" s="81">
        <v>2015</v>
      </c>
      <c r="Q35" s="81" t="s">
        <v>139</v>
      </c>
      <c r="R35" s="81" t="s">
        <v>139</v>
      </c>
      <c r="S35" s="81" t="s">
        <v>139</v>
      </c>
      <c r="T35" s="81" t="s">
        <v>139</v>
      </c>
      <c r="U35" s="81">
        <v>64</v>
      </c>
      <c r="V35" s="81" t="s">
        <v>139</v>
      </c>
      <c r="W35" s="81" t="s">
        <v>139</v>
      </c>
      <c r="X35" s="81" t="s">
        <v>139</v>
      </c>
      <c r="Y35" s="81" t="s">
        <v>139</v>
      </c>
      <c r="Z35" s="81" t="s">
        <v>139</v>
      </c>
      <c r="AA35" s="81">
        <v>2079</v>
      </c>
      <c r="AB35" s="81" t="s">
        <v>139</v>
      </c>
      <c r="AC35" s="81" t="s">
        <v>139</v>
      </c>
      <c r="AD35" s="89">
        <v>2079</v>
      </c>
    </row>
    <row r="36" spans="1:30" ht="18" customHeight="1" x14ac:dyDescent="0.15">
      <c r="A36" s="88" t="s">
        <v>161</v>
      </c>
      <c r="B36" s="81" t="s">
        <v>139</v>
      </c>
      <c r="C36" s="81" t="s">
        <v>139</v>
      </c>
      <c r="D36" s="81" t="s">
        <v>139</v>
      </c>
      <c r="E36" s="81" t="s">
        <v>139</v>
      </c>
      <c r="F36" s="81" t="s">
        <v>139</v>
      </c>
      <c r="G36" s="81" t="s">
        <v>139</v>
      </c>
      <c r="H36" s="81" t="s">
        <v>139</v>
      </c>
      <c r="I36" s="81" t="s">
        <v>139</v>
      </c>
      <c r="J36" s="81">
        <v>47923</v>
      </c>
      <c r="K36" s="81" t="s">
        <v>139</v>
      </c>
      <c r="L36" s="81" t="s">
        <v>139</v>
      </c>
      <c r="M36" s="81">
        <v>47923</v>
      </c>
      <c r="N36" s="81" t="s">
        <v>139</v>
      </c>
      <c r="O36" s="81" t="s">
        <v>139</v>
      </c>
      <c r="P36" s="81">
        <v>47923</v>
      </c>
      <c r="Q36" s="81" t="s">
        <v>139</v>
      </c>
      <c r="R36" s="81" t="s">
        <v>139</v>
      </c>
      <c r="S36" s="81" t="s">
        <v>139</v>
      </c>
      <c r="T36" s="81" t="s">
        <v>139</v>
      </c>
      <c r="U36" s="81" t="s">
        <v>139</v>
      </c>
      <c r="V36" s="81" t="s">
        <v>139</v>
      </c>
      <c r="W36" s="81" t="s">
        <v>139</v>
      </c>
      <c r="X36" s="81" t="s">
        <v>139</v>
      </c>
      <c r="Y36" s="81" t="s">
        <v>139</v>
      </c>
      <c r="Z36" s="81" t="s">
        <v>139</v>
      </c>
      <c r="AA36" s="81">
        <v>47923</v>
      </c>
      <c r="AB36" s="81" t="s">
        <v>139</v>
      </c>
      <c r="AC36" s="81" t="s">
        <v>139</v>
      </c>
      <c r="AD36" s="89">
        <v>47923</v>
      </c>
    </row>
    <row r="37" spans="1:30" ht="18" customHeight="1" thickBot="1" x14ac:dyDescent="0.2">
      <c r="A37" s="90" t="s">
        <v>138</v>
      </c>
      <c r="B37" s="91">
        <v>5792985</v>
      </c>
      <c r="C37" s="91">
        <v>5792985</v>
      </c>
      <c r="D37" s="91" t="s">
        <v>139</v>
      </c>
      <c r="E37" s="91">
        <v>5792985</v>
      </c>
      <c r="F37" s="91">
        <v>1803074</v>
      </c>
      <c r="G37" s="91">
        <v>146471</v>
      </c>
      <c r="H37" s="91">
        <v>1731664</v>
      </c>
      <c r="I37" s="91">
        <v>178255</v>
      </c>
      <c r="J37" s="91">
        <v>81949</v>
      </c>
      <c r="K37" s="91">
        <v>-27496</v>
      </c>
      <c r="L37" s="91">
        <v>181092</v>
      </c>
      <c r="M37" s="91">
        <v>9887995</v>
      </c>
      <c r="N37" s="91" t="s">
        <v>139</v>
      </c>
      <c r="O37" s="91">
        <v>-1130779</v>
      </c>
      <c r="P37" s="91">
        <v>8757216</v>
      </c>
      <c r="Q37" s="91">
        <v>7973</v>
      </c>
      <c r="R37" s="91" t="s">
        <v>139</v>
      </c>
      <c r="S37" s="91">
        <v>134</v>
      </c>
      <c r="T37" s="91">
        <v>89075</v>
      </c>
      <c r="U37" s="91">
        <v>245856</v>
      </c>
      <c r="V37" s="91">
        <v>24608</v>
      </c>
      <c r="W37" s="91">
        <v>2157422</v>
      </c>
      <c r="X37" s="91">
        <v>21199</v>
      </c>
      <c r="Y37" s="91">
        <v>-22806</v>
      </c>
      <c r="Z37" s="91">
        <v>167833</v>
      </c>
      <c r="AA37" s="91">
        <v>11448509</v>
      </c>
      <c r="AB37" s="91" t="s">
        <v>139</v>
      </c>
      <c r="AC37" s="91">
        <v>-733659</v>
      </c>
      <c r="AD37" s="92">
        <v>10714851</v>
      </c>
    </row>
    <row r="38" spans="1:30" ht="18" customHeight="1" x14ac:dyDescent="0.15"/>
    <row r="39" spans="1:30" ht="18" customHeight="1" x14ac:dyDescent="0.15"/>
  </sheetData>
  <phoneticPr fontId="2"/>
  <pageMargins left="0.78740157480314965" right="0.39370078740157483" top="0.59055118110236227" bottom="0.39370078740157483" header="0.19685039370078741" footer="0.19685039370078741"/>
  <pageSetup paperSize="9" scale="40" orientation="landscape" r:id="rId1"/>
  <colBreaks count="1" manualBreakCount="1">
    <brk id="16"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D21"/>
  <sheetViews>
    <sheetView workbookViewId="0"/>
  </sheetViews>
  <sheetFormatPr defaultColWidth="8.875" defaultRowHeight="11.25" x14ac:dyDescent="0.15"/>
  <cols>
    <col min="1" max="1" width="44.875" style="83" customWidth="1"/>
    <col min="2" max="29" width="16.25" style="83" customWidth="1"/>
    <col min="30" max="30" width="19.625" style="83" customWidth="1"/>
    <col min="31" max="16384" width="8.875" style="83"/>
  </cols>
  <sheetData>
    <row r="1" spans="1:30" ht="21.75" thickBot="1" x14ac:dyDescent="0.2">
      <c r="A1" s="82" t="s">
        <v>357</v>
      </c>
      <c r="B1" s="41"/>
      <c r="D1" s="41"/>
      <c r="F1" s="41"/>
      <c r="P1" s="179" t="s">
        <v>696</v>
      </c>
      <c r="AD1" s="84" t="s">
        <v>766</v>
      </c>
    </row>
    <row r="2" spans="1:30" ht="20.100000000000001" customHeight="1" thickBot="1" x14ac:dyDescent="0.2">
      <c r="A2" s="78" t="s">
        <v>389</v>
      </c>
      <c r="B2" s="62" t="s">
        <v>123</v>
      </c>
      <c r="C2" s="63" t="s">
        <v>358</v>
      </c>
      <c r="D2" s="63" t="s">
        <v>359</v>
      </c>
      <c r="E2" s="63" t="s">
        <v>360</v>
      </c>
      <c r="F2" s="63" t="s">
        <v>361</v>
      </c>
      <c r="G2" s="63" t="s">
        <v>362</v>
      </c>
      <c r="H2" s="63" t="s">
        <v>363</v>
      </c>
      <c r="I2" s="63" t="s">
        <v>364</v>
      </c>
      <c r="J2" s="63" t="s">
        <v>365</v>
      </c>
      <c r="K2" s="63" t="s">
        <v>366</v>
      </c>
      <c r="L2" s="63" t="s">
        <v>367</v>
      </c>
      <c r="M2" s="63" t="s">
        <v>368</v>
      </c>
      <c r="N2" s="63" t="s">
        <v>369</v>
      </c>
      <c r="O2" s="63" t="s">
        <v>370</v>
      </c>
      <c r="P2" s="63" t="s">
        <v>371</v>
      </c>
      <c r="Q2" s="63" t="s">
        <v>372</v>
      </c>
      <c r="R2" s="63" t="s">
        <v>373</v>
      </c>
      <c r="S2" s="63" t="s">
        <v>374</v>
      </c>
      <c r="T2" s="63" t="s">
        <v>375</v>
      </c>
      <c r="U2" s="63" t="s">
        <v>376</v>
      </c>
      <c r="V2" s="63" t="s">
        <v>377</v>
      </c>
      <c r="W2" s="63" t="s">
        <v>378</v>
      </c>
      <c r="X2" s="63" t="s">
        <v>379</v>
      </c>
      <c r="Y2" s="63" t="s">
        <v>380</v>
      </c>
      <c r="Z2" s="63" t="s">
        <v>629</v>
      </c>
      <c r="AA2" s="63" t="s">
        <v>381</v>
      </c>
      <c r="AB2" s="63" t="s">
        <v>382</v>
      </c>
      <c r="AC2" s="63" t="s">
        <v>383</v>
      </c>
      <c r="AD2" s="64" t="s">
        <v>384</v>
      </c>
    </row>
    <row r="3" spans="1:30" ht="21.75" customHeight="1" x14ac:dyDescent="0.15">
      <c r="A3" s="85" t="s">
        <v>243</v>
      </c>
      <c r="B3" s="86">
        <v>6209257</v>
      </c>
      <c r="C3" s="86">
        <v>6209257</v>
      </c>
      <c r="D3" s="86" t="s">
        <v>139</v>
      </c>
      <c r="E3" s="86">
        <v>6209257</v>
      </c>
      <c r="F3" s="86">
        <v>595462</v>
      </c>
      <c r="G3" s="86">
        <v>4821</v>
      </c>
      <c r="H3" s="86">
        <v>226086</v>
      </c>
      <c r="I3" s="86">
        <v>2324319</v>
      </c>
      <c r="J3" s="86">
        <v>270468</v>
      </c>
      <c r="K3" s="86">
        <v>1547638</v>
      </c>
      <c r="L3" s="86">
        <v>254319</v>
      </c>
      <c r="M3" s="86">
        <v>11432371</v>
      </c>
      <c r="N3" s="86" t="s">
        <v>139</v>
      </c>
      <c r="O3" s="86">
        <v>-304271</v>
      </c>
      <c r="P3" s="86">
        <v>11128100</v>
      </c>
      <c r="Q3" s="86">
        <v>31809</v>
      </c>
      <c r="R3" s="86" t="s">
        <v>139</v>
      </c>
      <c r="S3" s="86">
        <v>7743</v>
      </c>
      <c r="T3" s="86">
        <v>378942</v>
      </c>
      <c r="U3" s="86">
        <v>-96193</v>
      </c>
      <c r="V3" s="86">
        <v>18045</v>
      </c>
      <c r="W3" s="86">
        <v>94664</v>
      </c>
      <c r="X3" s="86">
        <v>176891</v>
      </c>
      <c r="Y3" s="86">
        <v>735442</v>
      </c>
      <c r="Z3" s="86">
        <v>251923</v>
      </c>
      <c r="AA3" s="86">
        <v>12727365</v>
      </c>
      <c r="AB3" s="86" t="s">
        <v>139</v>
      </c>
      <c r="AC3" s="86">
        <v>-153301</v>
      </c>
      <c r="AD3" s="87">
        <v>12574064</v>
      </c>
    </row>
    <row r="4" spans="1:30" ht="21.75" customHeight="1" x14ac:dyDescent="0.15">
      <c r="A4" s="88" t="s">
        <v>244</v>
      </c>
      <c r="B4" s="81">
        <v>-5792985</v>
      </c>
      <c r="C4" s="81">
        <v>-5792985</v>
      </c>
      <c r="D4" s="81" t="s">
        <v>139</v>
      </c>
      <c r="E4" s="81">
        <v>-5792985</v>
      </c>
      <c r="F4" s="81">
        <v>-1803074</v>
      </c>
      <c r="G4" s="81">
        <v>-146471</v>
      </c>
      <c r="H4" s="81">
        <v>-1731664</v>
      </c>
      <c r="I4" s="81">
        <v>-178255</v>
      </c>
      <c r="J4" s="81">
        <v>-81949</v>
      </c>
      <c r="K4" s="81">
        <v>27496</v>
      </c>
      <c r="L4" s="81">
        <v>-181092</v>
      </c>
      <c r="M4" s="81">
        <v>-9887995</v>
      </c>
      <c r="N4" s="81" t="s">
        <v>139</v>
      </c>
      <c r="O4" s="81">
        <v>1130779</v>
      </c>
      <c r="P4" s="81">
        <v>-8757216</v>
      </c>
      <c r="Q4" s="81">
        <v>-7973</v>
      </c>
      <c r="R4" s="81" t="s">
        <v>139</v>
      </c>
      <c r="S4" s="81">
        <v>-134</v>
      </c>
      <c r="T4" s="81">
        <v>-89075</v>
      </c>
      <c r="U4" s="81">
        <v>-245856</v>
      </c>
      <c r="V4" s="81">
        <v>-24608</v>
      </c>
      <c r="W4" s="81">
        <v>-2157422</v>
      </c>
      <c r="X4" s="81">
        <v>-21199</v>
      </c>
      <c r="Y4" s="81">
        <v>22806</v>
      </c>
      <c r="Z4" s="81">
        <v>-167833</v>
      </c>
      <c r="AA4" s="81">
        <v>-11448509</v>
      </c>
      <c r="AB4" s="81" t="s">
        <v>139</v>
      </c>
      <c r="AC4" s="81">
        <v>733659</v>
      </c>
      <c r="AD4" s="89">
        <v>-10714851</v>
      </c>
    </row>
    <row r="5" spans="1:30" ht="21.75" customHeight="1" x14ac:dyDescent="0.15">
      <c r="A5" s="88" t="s">
        <v>245</v>
      </c>
      <c r="B5" s="81">
        <v>5603629</v>
      </c>
      <c r="C5" s="81">
        <v>5603629</v>
      </c>
      <c r="D5" s="81" t="s">
        <v>139</v>
      </c>
      <c r="E5" s="81">
        <v>5603629</v>
      </c>
      <c r="F5" s="81">
        <v>1860566</v>
      </c>
      <c r="G5" s="81">
        <v>148947</v>
      </c>
      <c r="H5" s="81">
        <v>1796436</v>
      </c>
      <c r="I5" s="81">
        <v>157803</v>
      </c>
      <c r="J5" s="81">
        <v>236250</v>
      </c>
      <c r="K5" s="81">
        <v>4112</v>
      </c>
      <c r="L5" s="81">
        <v>214745</v>
      </c>
      <c r="M5" s="81">
        <v>10022488</v>
      </c>
      <c r="N5" s="81" t="s">
        <v>139</v>
      </c>
      <c r="O5" s="81">
        <v>-891244</v>
      </c>
      <c r="P5" s="81">
        <v>9131244</v>
      </c>
      <c r="Q5" s="81">
        <v>8366</v>
      </c>
      <c r="R5" s="81" t="s">
        <v>139</v>
      </c>
      <c r="S5" s="81" t="s">
        <v>139</v>
      </c>
      <c r="T5" s="81">
        <v>61977</v>
      </c>
      <c r="U5" s="81">
        <v>242822</v>
      </c>
      <c r="V5" s="81">
        <v>23301</v>
      </c>
      <c r="W5" s="81">
        <v>2129653</v>
      </c>
      <c r="X5" s="81">
        <v>18485</v>
      </c>
      <c r="Y5" s="81">
        <v>13231</v>
      </c>
      <c r="Z5" s="81">
        <v>86629</v>
      </c>
      <c r="AA5" s="81">
        <v>11715707</v>
      </c>
      <c r="AB5" s="81" t="s">
        <v>139</v>
      </c>
      <c r="AC5" s="81">
        <v>-733659</v>
      </c>
      <c r="AD5" s="89">
        <v>10982049</v>
      </c>
    </row>
    <row r="6" spans="1:30" ht="21.75" customHeight="1" x14ac:dyDescent="0.15">
      <c r="A6" s="88" t="s">
        <v>246</v>
      </c>
      <c r="B6" s="81">
        <v>4104020</v>
      </c>
      <c r="C6" s="81">
        <v>4104020</v>
      </c>
      <c r="D6" s="81" t="s">
        <v>139</v>
      </c>
      <c r="E6" s="81">
        <v>4104020</v>
      </c>
      <c r="F6" s="81">
        <v>661628</v>
      </c>
      <c r="G6" s="81">
        <v>148947</v>
      </c>
      <c r="H6" s="81">
        <v>1077602</v>
      </c>
      <c r="I6" s="81">
        <v>157803</v>
      </c>
      <c r="J6" s="81">
        <v>232669</v>
      </c>
      <c r="K6" s="81">
        <v>4112</v>
      </c>
      <c r="L6" s="81">
        <v>158450</v>
      </c>
      <c r="M6" s="81">
        <v>6545231</v>
      </c>
      <c r="N6" s="81" t="s">
        <v>139</v>
      </c>
      <c r="O6" s="81">
        <v>-891244</v>
      </c>
      <c r="P6" s="81">
        <v>5653987</v>
      </c>
      <c r="Q6" s="81">
        <v>8366</v>
      </c>
      <c r="R6" s="81" t="s">
        <v>139</v>
      </c>
      <c r="S6" s="81" t="s">
        <v>139</v>
      </c>
      <c r="T6" s="81">
        <v>61977</v>
      </c>
      <c r="U6" s="81">
        <v>242543</v>
      </c>
      <c r="V6" s="81">
        <v>17798</v>
      </c>
      <c r="W6" s="81">
        <v>1177260</v>
      </c>
      <c r="X6" s="81">
        <v>18485</v>
      </c>
      <c r="Y6" s="81">
        <v>163</v>
      </c>
      <c r="Z6" s="81">
        <v>86629</v>
      </c>
      <c r="AA6" s="81">
        <v>7267208</v>
      </c>
      <c r="AB6" s="81" t="s">
        <v>139</v>
      </c>
      <c r="AC6" s="81">
        <v>-733659</v>
      </c>
      <c r="AD6" s="89">
        <v>6533549</v>
      </c>
    </row>
    <row r="7" spans="1:30" ht="21.75" customHeight="1" x14ac:dyDescent="0.15">
      <c r="A7" s="88" t="s">
        <v>247</v>
      </c>
      <c r="B7" s="81">
        <v>1499609</v>
      </c>
      <c r="C7" s="81">
        <v>1499609</v>
      </c>
      <c r="D7" s="81" t="s">
        <v>139</v>
      </c>
      <c r="E7" s="81">
        <v>1499609</v>
      </c>
      <c r="F7" s="81">
        <v>1198937</v>
      </c>
      <c r="G7" s="81" t="s">
        <v>139</v>
      </c>
      <c r="H7" s="81">
        <v>718834</v>
      </c>
      <c r="I7" s="81" t="s">
        <v>139</v>
      </c>
      <c r="J7" s="81">
        <v>3581</v>
      </c>
      <c r="K7" s="81" t="s">
        <v>139</v>
      </c>
      <c r="L7" s="81">
        <v>56295</v>
      </c>
      <c r="M7" s="81">
        <v>3477257</v>
      </c>
      <c r="N7" s="81" t="s">
        <v>139</v>
      </c>
      <c r="O7" s="81" t="s">
        <v>139</v>
      </c>
      <c r="P7" s="81">
        <v>3477257</v>
      </c>
      <c r="Q7" s="81" t="s">
        <v>139</v>
      </c>
      <c r="R7" s="81" t="s">
        <v>139</v>
      </c>
      <c r="S7" s="81" t="s">
        <v>139</v>
      </c>
      <c r="T7" s="81" t="s">
        <v>139</v>
      </c>
      <c r="U7" s="81">
        <v>279</v>
      </c>
      <c r="V7" s="81">
        <v>5503</v>
      </c>
      <c r="W7" s="81">
        <v>952393</v>
      </c>
      <c r="X7" s="81" t="s">
        <v>139</v>
      </c>
      <c r="Y7" s="81">
        <v>13067</v>
      </c>
      <c r="Z7" s="81" t="s">
        <v>139</v>
      </c>
      <c r="AA7" s="81">
        <v>4448499</v>
      </c>
      <c r="AB7" s="81" t="s">
        <v>139</v>
      </c>
      <c r="AC7" s="81" t="s">
        <v>139</v>
      </c>
      <c r="AD7" s="89">
        <v>4448499</v>
      </c>
    </row>
    <row r="8" spans="1:30" ht="21.75" customHeight="1" x14ac:dyDescent="0.15">
      <c r="A8" s="88" t="s">
        <v>248</v>
      </c>
      <c r="B8" s="81">
        <v>-189356</v>
      </c>
      <c r="C8" s="81">
        <v>-189356</v>
      </c>
      <c r="D8" s="81" t="s">
        <v>139</v>
      </c>
      <c r="E8" s="81">
        <v>-189356</v>
      </c>
      <c r="F8" s="81">
        <v>57492</v>
      </c>
      <c r="G8" s="81">
        <v>2476</v>
      </c>
      <c r="H8" s="81">
        <v>64772</v>
      </c>
      <c r="I8" s="81">
        <v>-20452</v>
      </c>
      <c r="J8" s="81">
        <v>154300</v>
      </c>
      <c r="K8" s="81">
        <v>31608</v>
      </c>
      <c r="L8" s="81">
        <v>33653</v>
      </c>
      <c r="M8" s="81">
        <v>134493</v>
      </c>
      <c r="N8" s="81" t="s">
        <v>139</v>
      </c>
      <c r="O8" s="81">
        <v>239535</v>
      </c>
      <c r="P8" s="81">
        <v>374028</v>
      </c>
      <c r="Q8" s="81">
        <v>394</v>
      </c>
      <c r="R8" s="81" t="s">
        <v>139</v>
      </c>
      <c r="S8" s="81">
        <v>-134</v>
      </c>
      <c r="T8" s="81">
        <v>-27098</v>
      </c>
      <c r="U8" s="81">
        <v>-3034</v>
      </c>
      <c r="V8" s="81">
        <v>-1307</v>
      </c>
      <c r="W8" s="81">
        <v>-27769</v>
      </c>
      <c r="X8" s="81">
        <v>-2714</v>
      </c>
      <c r="Y8" s="81">
        <v>36037</v>
      </c>
      <c r="Z8" s="81">
        <v>-81204</v>
      </c>
      <c r="AA8" s="81">
        <v>267198</v>
      </c>
      <c r="AB8" s="81" t="s">
        <v>139</v>
      </c>
      <c r="AC8" s="81" t="s">
        <v>139</v>
      </c>
      <c r="AD8" s="89">
        <v>267198</v>
      </c>
    </row>
    <row r="9" spans="1:30" ht="21.75" customHeight="1" x14ac:dyDescent="0.15">
      <c r="A9" s="88" t="s">
        <v>249</v>
      </c>
      <c r="B9" s="81" t="s">
        <v>139</v>
      </c>
      <c r="C9" s="81" t="s">
        <v>139</v>
      </c>
      <c r="D9" s="81" t="s">
        <v>139</v>
      </c>
      <c r="E9" s="81" t="s">
        <v>139</v>
      </c>
      <c r="F9" s="81" t="s">
        <v>139</v>
      </c>
      <c r="G9" s="81" t="s">
        <v>139</v>
      </c>
      <c r="H9" s="81" t="s">
        <v>139</v>
      </c>
      <c r="I9" s="81" t="s">
        <v>139</v>
      </c>
      <c r="J9" s="81" t="s">
        <v>139</v>
      </c>
      <c r="K9" s="81" t="s">
        <v>139</v>
      </c>
      <c r="L9" s="81" t="s">
        <v>139</v>
      </c>
      <c r="M9" s="81" t="s">
        <v>139</v>
      </c>
      <c r="N9" s="81" t="s">
        <v>139</v>
      </c>
      <c r="O9" s="81" t="s">
        <v>139</v>
      </c>
      <c r="P9" s="81" t="s">
        <v>139</v>
      </c>
      <c r="Q9" s="81" t="s">
        <v>139</v>
      </c>
      <c r="R9" s="81" t="s">
        <v>139</v>
      </c>
      <c r="S9" s="81" t="s">
        <v>139</v>
      </c>
      <c r="T9" s="81" t="s">
        <v>139</v>
      </c>
      <c r="U9" s="81" t="s">
        <v>139</v>
      </c>
      <c r="V9" s="81" t="s">
        <v>139</v>
      </c>
      <c r="W9" s="81" t="s">
        <v>139</v>
      </c>
      <c r="X9" s="81" t="s">
        <v>139</v>
      </c>
      <c r="Y9" s="81" t="s">
        <v>139</v>
      </c>
      <c r="Z9" s="81" t="s">
        <v>139</v>
      </c>
      <c r="AA9" s="81" t="s">
        <v>139</v>
      </c>
      <c r="AB9" s="81" t="s">
        <v>139</v>
      </c>
      <c r="AC9" s="81" t="s">
        <v>139</v>
      </c>
      <c r="AD9" s="89" t="s">
        <v>139</v>
      </c>
    </row>
    <row r="10" spans="1:30" ht="21.75" customHeight="1" x14ac:dyDescent="0.15">
      <c r="A10" s="88" t="s">
        <v>250</v>
      </c>
      <c r="B10" s="81" t="s">
        <v>139</v>
      </c>
      <c r="C10" s="81" t="s">
        <v>139</v>
      </c>
      <c r="D10" s="81" t="s">
        <v>139</v>
      </c>
      <c r="E10" s="81" t="s">
        <v>139</v>
      </c>
      <c r="F10" s="81" t="s">
        <v>139</v>
      </c>
      <c r="G10" s="81" t="s">
        <v>139</v>
      </c>
      <c r="H10" s="81" t="s">
        <v>139</v>
      </c>
      <c r="I10" s="81" t="s">
        <v>139</v>
      </c>
      <c r="J10" s="81" t="s">
        <v>139</v>
      </c>
      <c r="K10" s="81" t="s">
        <v>139</v>
      </c>
      <c r="L10" s="81" t="s">
        <v>139</v>
      </c>
      <c r="M10" s="81" t="s">
        <v>139</v>
      </c>
      <c r="N10" s="81" t="s">
        <v>139</v>
      </c>
      <c r="O10" s="81" t="s">
        <v>139</v>
      </c>
      <c r="P10" s="81" t="s">
        <v>139</v>
      </c>
      <c r="Q10" s="81" t="s">
        <v>139</v>
      </c>
      <c r="R10" s="81" t="s">
        <v>139</v>
      </c>
      <c r="S10" s="81" t="s">
        <v>139</v>
      </c>
      <c r="T10" s="81" t="s">
        <v>139</v>
      </c>
      <c r="U10" s="81" t="s">
        <v>139</v>
      </c>
      <c r="V10" s="81" t="s">
        <v>139</v>
      </c>
      <c r="W10" s="81" t="s">
        <v>139</v>
      </c>
      <c r="X10" s="81" t="s">
        <v>139</v>
      </c>
      <c r="Y10" s="81" t="s">
        <v>139</v>
      </c>
      <c r="Z10" s="81" t="s">
        <v>139</v>
      </c>
      <c r="AA10" s="81" t="s">
        <v>139</v>
      </c>
      <c r="AB10" s="81" t="s">
        <v>139</v>
      </c>
      <c r="AC10" s="81" t="s">
        <v>139</v>
      </c>
      <c r="AD10" s="89" t="s">
        <v>139</v>
      </c>
    </row>
    <row r="11" spans="1:30" ht="21.75" customHeight="1" x14ac:dyDescent="0.15">
      <c r="A11" s="88" t="s">
        <v>251</v>
      </c>
      <c r="B11" s="81" t="s">
        <v>139</v>
      </c>
      <c r="C11" s="81" t="s">
        <v>139</v>
      </c>
      <c r="D11" s="81" t="s">
        <v>139</v>
      </c>
      <c r="E11" s="81" t="s">
        <v>139</v>
      </c>
      <c r="F11" s="81" t="s">
        <v>139</v>
      </c>
      <c r="G11" s="81" t="s">
        <v>139</v>
      </c>
      <c r="H11" s="81" t="s">
        <v>139</v>
      </c>
      <c r="I11" s="81" t="s">
        <v>139</v>
      </c>
      <c r="J11" s="81" t="s">
        <v>139</v>
      </c>
      <c r="K11" s="81" t="s">
        <v>139</v>
      </c>
      <c r="L11" s="81" t="s">
        <v>139</v>
      </c>
      <c r="M11" s="81" t="s">
        <v>139</v>
      </c>
      <c r="N11" s="81" t="s">
        <v>139</v>
      </c>
      <c r="O11" s="81" t="s">
        <v>139</v>
      </c>
      <c r="P11" s="81" t="s">
        <v>139</v>
      </c>
      <c r="Q11" s="81" t="s">
        <v>139</v>
      </c>
      <c r="R11" s="81" t="s">
        <v>139</v>
      </c>
      <c r="S11" s="81" t="s">
        <v>139</v>
      </c>
      <c r="T11" s="81" t="s">
        <v>139</v>
      </c>
      <c r="U11" s="81" t="s">
        <v>139</v>
      </c>
      <c r="V11" s="81" t="s">
        <v>139</v>
      </c>
      <c r="W11" s="81" t="s">
        <v>139</v>
      </c>
      <c r="X11" s="81" t="s">
        <v>139</v>
      </c>
      <c r="Y11" s="81" t="s">
        <v>139</v>
      </c>
      <c r="Z11" s="81" t="s">
        <v>139</v>
      </c>
      <c r="AA11" s="81" t="s">
        <v>139</v>
      </c>
      <c r="AB11" s="81" t="s">
        <v>139</v>
      </c>
      <c r="AC11" s="81" t="s">
        <v>139</v>
      </c>
      <c r="AD11" s="89" t="s">
        <v>139</v>
      </c>
    </row>
    <row r="12" spans="1:30" ht="21.75" customHeight="1" x14ac:dyDescent="0.15">
      <c r="A12" s="88" t="s">
        <v>252</v>
      </c>
      <c r="B12" s="81" t="s">
        <v>139</v>
      </c>
      <c r="C12" s="81" t="s">
        <v>139</v>
      </c>
      <c r="D12" s="81" t="s">
        <v>139</v>
      </c>
      <c r="E12" s="81" t="s">
        <v>139</v>
      </c>
      <c r="F12" s="81" t="s">
        <v>139</v>
      </c>
      <c r="G12" s="81" t="s">
        <v>139</v>
      </c>
      <c r="H12" s="81" t="s">
        <v>139</v>
      </c>
      <c r="I12" s="81" t="s">
        <v>139</v>
      </c>
      <c r="J12" s="81" t="s">
        <v>139</v>
      </c>
      <c r="K12" s="81" t="s">
        <v>139</v>
      </c>
      <c r="L12" s="81" t="s">
        <v>139</v>
      </c>
      <c r="M12" s="81" t="s">
        <v>139</v>
      </c>
      <c r="N12" s="81" t="s">
        <v>139</v>
      </c>
      <c r="O12" s="81" t="s">
        <v>139</v>
      </c>
      <c r="P12" s="81" t="s">
        <v>139</v>
      </c>
      <c r="Q12" s="81" t="s">
        <v>139</v>
      </c>
      <c r="R12" s="81" t="s">
        <v>139</v>
      </c>
      <c r="S12" s="81" t="s">
        <v>139</v>
      </c>
      <c r="T12" s="81" t="s">
        <v>139</v>
      </c>
      <c r="U12" s="81" t="s">
        <v>139</v>
      </c>
      <c r="V12" s="81" t="s">
        <v>139</v>
      </c>
      <c r="W12" s="81" t="s">
        <v>139</v>
      </c>
      <c r="X12" s="81" t="s">
        <v>139</v>
      </c>
      <c r="Y12" s="81" t="s">
        <v>139</v>
      </c>
      <c r="Z12" s="81" t="s">
        <v>139</v>
      </c>
      <c r="AA12" s="81" t="s">
        <v>139</v>
      </c>
      <c r="AB12" s="81" t="s">
        <v>139</v>
      </c>
      <c r="AC12" s="81" t="s">
        <v>139</v>
      </c>
      <c r="AD12" s="89" t="s">
        <v>139</v>
      </c>
    </row>
    <row r="13" spans="1:30" ht="21.75" customHeight="1" x14ac:dyDescent="0.15">
      <c r="A13" s="88" t="s">
        <v>253</v>
      </c>
      <c r="B13" s="81" t="s">
        <v>139</v>
      </c>
      <c r="C13" s="81" t="s">
        <v>139</v>
      </c>
      <c r="D13" s="81" t="s">
        <v>139</v>
      </c>
      <c r="E13" s="81" t="s">
        <v>139</v>
      </c>
      <c r="F13" s="81" t="s">
        <v>139</v>
      </c>
      <c r="G13" s="81" t="s">
        <v>139</v>
      </c>
      <c r="H13" s="81" t="s">
        <v>139</v>
      </c>
      <c r="I13" s="81" t="s">
        <v>139</v>
      </c>
      <c r="J13" s="81" t="s">
        <v>139</v>
      </c>
      <c r="K13" s="81" t="s">
        <v>139</v>
      </c>
      <c r="L13" s="81" t="s">
        <v>139</v>
      </c>
      <c r="M13" s="81" t="s">
        <v>139</v>
      </c>
      <c r="N13" s="81" t="s">
        <v>139</v>
      </c>
      <c r="O13" s="81" t="s">
        <v>139</v>
      </c>
      <c r="P13" s="81" t="s">
        <v>139</v>
      </c>
      <c r="Q13" s="81" t="s">
        <v>139</v>
      </c>
      <c r="R13" s="81" t="s">
        <v>139</v>
      </c>
      <c r="S13" s="81" t="s">
        <v>139</v>
      </c>
      <c r="T13" s="81" t="s">
        <v>139</v>
      </c>
      <c r="U13" s="81" t="s">
        <v>139</v>
      </c>
      <c r="V13" s="81" t="s">
        <v>139</v>
      </c>
      <c r="W13" s="81" t="s">
        <v>139</v>
      </c>
      <c r="X13" s="81" t="s">
        <v>139</v>
      </c>
      <c r="Y13" s="81" t="s">
        <v>139</v>
      </c>
      <c r="Z13" s="81" t="s">
        <v>139</v>
      </c>
      <c r="AA13" s="81" t="s">
        <v>139</v>
      </c>
      <c r="AB13" s="81" t="s">
        <v>139</v>
      </c>
      <c r="AC13" s="81" t="s">
        <v>139</v>
      </c>
      <c r="AD13" s="89" t="s">
        <v>139</v>
      </c>
    </row>
    <row r="14" spans="1:30" ht="21.75" customHeight="1" x14ac:dyDescent="0.15">
      <c r="A14" s="88" t="s">
        <v>254</v>
      </c>
      <c r="B14" s="81">
        <v>-1112</v>
      </c>
      <c r="C14" s="81">
        <v>-1112</v>
      </c>
      <c r="D14" s="81" t="s">
        <v>139</v>
      </c>
      <c r="E14" s="81">
        <v>-1112</v>
      </c>
      <c r="F14" s="81" t="s">
        <v>139</v>
      </c>
      <c r="G14" s="81" t="s">
        <v>139</v>
      </c>
      <c r="H14" s="81" t="s">
        <v>139</v>
      </c>
      <c r="I14" s="81" t="s">
        <v>139</v>
      </c>
      <c r="J14" s="81" t="s">
        <v>139</v>
      </c>
      <c r="K14" s="81" t="s">
        <v>139</v>
      </c>
      <c r="L14" s="81" t="s">
        <v>139</v>
      </c>
      <c r="M14" s="81">
        <v>-1112</v>
      </c>
      <c r="N14" s="81" t="s">
        <v>139</v>
      </c>
      <c r="O14" s="81" t="s">
        <v>139</v>
      </c>
      <c r="P14" s="81">
        <v>-1112</v>
      </c>
      <c r="Q14" s="81" t="s">
        <v>139</v>
      </c>
      <c r="R14" s="81" t="s">
        <v>139</v>
      </c>
      <c r="S14" s="81" t="s">
        <v>139</v>
      </c>
      <c r="T14" s="81" t="s">
        <v>139</v>
      </c>
      <c r="U14" s="81" t="s">
        <v>139</v>
      </c>
      <c r="V14" s="81" t="s">
        <v>139</v>
      </c>
      <c r="W14" s="81" t="s">
        <v>139</v>
      </c>
      <c r="X14" s="81" t="s">
        <v>139</v>
      </c>
      <c r="Y14" s="81" t="s">
        <v>139</v>
      </c>
      <c r="Z14" s="81" t="s">
        <v>139</v>
      </c>
      <c r="AA14" s="81">
        <v>-1112</v>
      </c>
      <c r="AB14" s="81" t="s">
        <v>139</v>
      </c>
      <c r="AC14" s="81" t="s">
        <v>139</v>
      </c>
      <c r="AD14" s="89">
        <v>-1112</v>
      </c>
    </row>
    <row r="15" spans="1:30" ht="21.75" customHeight="1" x14ac:dyDescent="0.15">
      <c r="A15" s="88" t="s">
        <v>255</v>
      </c>
      <c r="B15" s="81" t="s">
        <v>139</v>
      </c>
      <c r="C15" s="81" t="s">
        <v>139</v>
      </c>
      <c r="D15" s="81" t="s">
        <v>139</v>
      </c>
      <c r="E15" s="81" t="s">
        <v>139</v>
      </c>
      <c r="F15" s="81" t="s">
        <v>139</v>
      </c>
      <c r="G15" s="81" t="s">
        <v>139</v>
      </c>
      <c r="H15" s="81" t="s">
        <v>139</v>
      </c>
      <c r="I15" s="81" t="s">
        <v>139</v>
      </c>
      <c r="J15" s="81">
        <v>762</v>
      </c>
      <c r="K15" s="81" t="s">
        <v>139</v>
      </c>
      <c r="L15" s="81">
        <v>971</v>
      </c>
      <c r="M15" s="81">
        <v>1733</v>
      </c>
      <c r="N15" s="81" t="s">
        <v>139</v>
      </c>
      <c r="O15" s="81" t="s">
        <v>139</v>
      </c>
      <c r="P15" s="81">
        <v>1733</v>
      </c>
      <c r="Q15" s="81" t="s">
        <v>139</v>
      </c>
      <c r="R15" s="81" t="s">
        <v>139</v>
      </c>
      <c r="S15" s="81" t="s">
        <v>139</v>
      </c>
      <c r="T15" s="81">
        <v>90</v>
      </c>
      <c r="U15" s="81" t="s">
        <v>139</v>
      </c>
      <c r="V15" s="81" t="s">
        <v>139</v>
      </c>
      <c r="W15" s="81" t="s">
        <v>139</v>
      </c>
      <c r="X15" s="81">
        <v>111</v>
      </c>
      <c r="Y15" s="81" t="s">
        <v>139</v>
      </c>
      <c r="Z15" s="81" t="s">
        <v>139</v>
      </c>
      <c r="AA15" s="81">
        <v>1933</v>
      </c>
      <c r="AB15" s="81" t="s">
        <v>139</v>
      </c>
      <c r="AC15" s="81" t="s">
        <v>139</v>
      </c>
      <c r="AD15" s="89">
        <v>1933</v>
      </c>
    </row>
    <row r="16" spans="1:30" ht="21.75" customHeight="1" x14ac:dyDescent="0.15">
      <c r="A16" s="88" t="s">
        <v>316</v>
      </c>
      <c r="B16" s="81" t="s">
        <v>139</v>
      </c>
      <c r="C16" s="81" t="s">
        <v>139</v>
      </c>
      <c r="D16" s="81" t="s">
        <v>139</v>
      </c>
      <c r="E16" s="81" t="s">
        <v>139</v>
      </c>
      <c r="F16" s="81" t="s">
        <v>139</v>
      </c>
      <c r="G16" s="81" t="s">
        <v>139</v>
      </c>
      <c r="H16" s="81" t="s">
        <v>139</v>
      </c>
      <c r="I16" s="81" t="s">
        <v>139</v>
      </c>
      <c r="J16" s="81" t="s">
        <v>139</v>
      </c>
      <c r="K16" s="81" t="s">
        <v>139</v>
      </c>
      <c r="L16" s="81" t="s">
        <v>139</v>
      </c>
      <c r="M16" s="81" t="s">
        <v>139</v>
      </c>
      <c r="N16" s="81" t="s">
        <v>139</v>
      </c>
      <c r="O16" s="81" t="s">
        <v>139</v>
      </c>
      <c r="P16" s="81" t="s">
        <v>139</v>
      </c>
      <c r="Q16" s="81" t="s">
        <v>139</v>
      </c>
      <c r="R16" s="81" t="s">
        <v>139</v>
      </c>
      <c r="S16" s="81" t="s">
        <v>139</v>
      </c>
      <c r="T16" s="81" t="s">
        <v>139</v>
      </c>
      <c r="U16" s="81" t="s">
        <v>139</v>
      </c>
      <c r="V16" s="81" t="s">
        <v>139</v>
      </c>
      <c r="W16" s="81" t="s">
        <v>139</v>
      </c>
      <c r="X16" s="81" t="s">
        <v>139</v>
      </c>
      <c r="Y16" s="81" t="s">
        <v>139</v>
      </c>
      <c r="Z16" s="81" t="s">
        <v>139</v>
      </c>
      <c r="AA16" s="81" t="s">
        <v>139</v>
      </c>
      <c r="AB16" s="81" t="s">
        <v>139</v>
      </c>
      <c r="AC16" s="81" t="s">
        <v>139</v>
      </c>
      <c r="AD16" s="89" t="s">
        <v>139</v>
      </c>
    </row>
    <row r="17" spans="1:30" ht="21.75" customHeight="1" x14ac:dyDescent="0.15">
      <c r="A17" s="88" t="s">
        <v>317</v>
      </c>
      <c r="B17" s="81" t="s">
        <v>139</v>
      </c>
      <c r="C17" s="81" t="s">
        <v>139</v>
      </c>
      <c r="D17" s="81" t="s">
        <v>139</v>
      </c>
      <c r="E17" s="81" t="s">
        <v>139</v>
      </c>
      <c r="F17" s="81" t="s">
        <v>139</v>
      </c>
      <c r="G17" s="81" t="s">
        <v>139</v>
      </c>
      <c r="H17" s="81" t="s">
        <v>139</v>
      </c>
      <c r="I17" s="81" t="s">
        <v>139</v>
      </c>
      <c r="J17" s="81" t="s">
        <v>139</v>
      </c>
      <c r="K17" s="81" t="s">
        <v>139</v>
      </c>
      <c r="L17" s="81" t="s">
        <v>139</v>
      </c>
      <c r="M17" s="81" t="s">
        <v>139</v>
      </c>
      <c r="N17" s="81" t="s">
        <v>139</v>
      </c>
      <c r="O17" s="81" t="s">
        <v>139</v>
      </c>
      <c r="P17" s="81" t="s">
        <v>139</v>
      </c>
      <c r="Q17" s="81" t="s">
        <v>139</v>
      </c>
      <c r="R17" s="81" t="s">
        <v>139</v>
      </c>
      <c r="S17" s="81" t="s">
        <v>139</v>
      </c>
      <c r="T17" s="81" t="s">
        <v>139</v>
      </c>
      <c r="U17" s="81" t="s">
        <v>139</v>
      </c>
      <c r="V17" s="81" t="s">
        <v>139</v>
      </c>
      <c r="W17" s="81" t="s">
        <v>139</v>
      </c>
      <c r="X17" s="81" t="s">
        <v>139</v>
      </c>
      <c r="Y17" s="81" t="s">
        <v>139</v>
      </c>
      <c r="Z17" s="81" t="s">
        <v>139</v>
      </c>
      <c r="AA17" s="81" t="s">
        <v>139</v>
      </c>
      <c r="AB17" s="81" t="s">
        <v>139</v>
      </c>
      <c r="AC17" s="81" t="s">
        <v>139</v>
      </c>
      <c r="AD17" s="89" t="s">
        <v>139</v>
      </c>
    </row>
    <row r="18" spans="1:30" ht="21.75" customHeight="1" x14ac:dyDescent="0.15">
      <c r="A18" s="88" t="s">
        <v>318</v>
      </c>
      <c r="B18" s="81" t="s">
        <v>139</v>
      </c>
      <c r="C18" s="81" t="s">
        <v>139</v>
      </c>
      <c r="D18" s="81" t="s">
        <v>139</v>
      </c>
      <c r="E18" s="81" t="s">
        <v>139</v>
      </c>
      <c r="F18" s="81" t="s">
        <v>139</v>
      </c>
      <c r="G18" s="81" t="s">
        <v>139</v>
      </c>
      <c r="H18" s="81" t="s">
        <v>139</v>
      </c>
      <c r="I18" s="81" t="s">
        <v>139</v>
      </c>
      <c r="J18" s="81" t="s">
        <v>139</v>
      </c>
      <c r="K18" s="81" t="s">
        <v>139</v>
      </c>
      <c r="L18" s="81" t="s">
        <v>139</v>
      </c>
      <c r="M18" s="81" t="s">
        <v>139</v>
      </c>
      <c r="N18" s="81" t="s">
        <v>139</v>
      </c>
      <c r="O18" s="81" t="s">
        <v>139</v>
      </c>
      <c r="P18" s="81" t="s">
        <v>139</v>
      </c>
      <c r="Q18" s="81">
        <v>1383</v>
      </c>
      <c r="R18" s="81" t="s">
        <v>139</v>
      </c>
      <c r="S18" s="81">
        <v>-51</v>
      </c>
      <c r="T18" s="81">
        <v>939</v>
      </c>
      <c r="U18" s="81" t="s">
        <v>139</v>
      </c>
      <c r="V18" s="81">
        <v>-49</v>
      </c>
      <c r="W18" s="81">
        <v>-1442</v>
      </c>
      <c r="X18" s="81" t="s">
        <v>139</v>
      </c>
      <c r="Y18" s="81">
        <v>0</v>
      </c>
      <c r="Z18" s="81" t="s">
        <v>139</v>
      </c>
      <c r="AA18" s="81">
        <v>780</v>
      </c>
      <c r="AB18" s="81" t="s">
        <v>139</v>
      </c>
      <c r="AC18" s="81" t="s">
        <v>139</v>
      </c>
      <c r="AD18" s="89">
        <v>780</v>
      </c>
    </row>
    <row r="19" spans="1:30" ht="21.75" customHeight="1" x14ac:dyDescent="0.15">
      <c r="A19" s="88" t="s">
        <v>256</v>
      </c>
      <c r="B19" s="81" t="s">
        <v>139</v>
      </c>
      <c r="C19" s="81" t="s">
        <v>139</v>
      </c>
      <c r="D19" s="81" t="s">
        <v>139</v>
      </c>
      <c r="E19" s="81" t="s">
        <v>139</v>
      </c>
      <c r="F19" s="81" t="s">
        <v>139</v>
      </c>
      <c r="G19" s="81" t="s">
        <v>139</v>
      </c>
      <c r="H19" s="81" t="s">
        <v>139</v>
      </c>
      <c r="I19" s="81" t="s">
        <v>139</v>
      </c>
      <c r="J19" s="81" t="s">
        <v>139</v>
      </c>
      <c r="K19" s="81">
        <v>24891</v>
      </c>
      <c r="L19" s="81" t="s">
        <v>139</v>
      </c>
      <c r="M19" s="81">
        <v>24891</v>
      </c>
      <c r="N19" s="81" t="s">
        <v>139</v>
      </c>
      <c r="O19" s="81" t="s">
        <v>139</v>
      </c>
      <c r="P19" s="81">
        <v>24891</v>
      </c>
      <c r="Q19" s="81">
        <v>0</v>
      </c>
      <c r="R19" s="81" t="s">
        <v>139</v>
      </c>
      <c r="S19" s="81" t="s">
        <v>139</v>
      </c>
      <c r="T19" s="81" t="s">
        <v>139</v>
      </c>
      <c r="U19" s="81" t="s">
        <v>139</v>
      </c>
      <c r="V19" s="81" t="s">
        <v>139</v>
      </c>
      <c r="W19" s="81" t="s">
        <v>139</v>
      </c>
      <c r="X19" s="81" t="s">
        <v>139</v>
      </c>
      <c r="Y19" s="81" t="s">
        <v>139</v>
      </c>
      <c r="Z19" s="81" t="s">
        <v>139</v>
      </c>
      <c r="AA19" s="81">
        <v>24891</v>
      </c>
      <c r="AB19" s="81" t="s">
        <v>139</v>
      </c>
      <c r="AC19" s="81" t="s">
        <v>139</v>
      </c>
      <c r="AD19" s="89">
        <v>24891</v>
      </c>
    </row>
    <row r="20" spans="1:30" ht="21.75" customHeight="1" x14ac:dyDescent="0.15">
      <c r="A20" s="88" t="s">
        <v>257</v>
      </c>
      <c r="B20" s="81">
        <v>-190467</v>
      </c>
      <c r="C20" s="81">
        <v>-190467</v>
      </c>
      <c r="D20" s="81" t="s">
        <v>139</v>
      </c>
      <c r="E20" s="81">
        <v>-190467</v>
      </c>
      <c r="F20" s="81">
        <v>57492</v>
      </c>
      <c r="G20" s="81">
        <v>2476</v>
      </c>
      <c r="H20" s="81">
        <v>64772</v>
      </c>
      <c r="I20" s="81">
        <v>-20452</v>
      </c>
      <c r="J20" s="81">
        <v>155062</v>
      </c>
      <c r="K20" s="81">
        <v>56499</v>
      </c>
      <c r="L20" s="81">
        <v>34623</v>
      </c>
      <c r="M20" s="81">
        <v>160005</v>
      </c>
      <c r="N20" s="81" t="s">
        <v>139</v>
      </c>
      <c r="O20" s="81">
        <v>239535</v>
      </c>
      <c r="P20" s="81">
        <v>399540</v>
      </c>
      <c r="Q20" s="81">
        <v>1777</v>
      </c>
      <c r="R20" s="81" t="s">
        <v>139</v>
      </c>
      <c r="S20" s="81">
        <v>-185</v>
      </c>
      <c r="T20" s="81">
        <v>-26069</v>
      </c>
      <c r="U20" s="81">
        <v>-3034</v>
      </c>
      <c r="V20" s="81">
        <v>-1357</v>
      </c>
      <c r="W20" s="81">
        <v>-29211</v>
      </c>
      <c r="X20" s="81">
        <v>-2603</v>
      </c>
      <c r="Y20" s="81">
        <v>36037</v>
      </c>
      <c r="Z20" s="81">
        <v>-81204</v>
      </c>
      <c r="AA20" s="81">
        <v>293691</v>
      </c>
      <c r="AB20" s="81" t="s">
        <v>139</v>
      </c>
      <c r="AC20" s="81" t="s">
        <v>139</v>
      </c>
      <c r="AD20" s="89">
        <v>293691</v>
      </c>
    </row>
    <row r="21" spans="1:30" ht="21.75" customHeight="1" thickBot="1" x14ac:dyDescent="0.2">
      <c r="A21" s="90" t="s">
        <v>258</v>
      </c>
      <c r="B21" s="91">
        <v>6018790</v>
      </c>
      <c r="C21" s="91">
        <v>6018790</v>
      </c>
      <c r="D21" s="91" t="s">
        <v>139</v>
      </c>
      <c r="E21" s="91">
        <v>6018790</v>
      </c>
      <c r="F21" s="91">
        <v>652954</v>
      </c>
      <c r="G21" s="91">
        <v>7296</v>
      </c>
      <c r="H21" s="91">
        <v>290858</v>
      </c>
      <c r="I21" s="91">
        <v>2303867</v>
      </c>
      <c r="J21" s="91">
        <v>425531</v>
      </c>
      <c r="K21" s="91">
        <v>1604137</v>
      </c>
      <c r="L21" s="91">
        <v>288943</v>
      </c>
      <c r="M21" s="91">
        <v>11592376</v>
      </c>
      <c r="N21" s="91" t="s">
        <v>139</v>
      </c>
      <c r="O21" s="91">
        <v>-64736</v>
      </c>
      <c r="P21" s="91">
        <v>11527640</v>
      </c>
      <c r="Q21" s="91">
        <v>33586</v>
      </c>
      <c r="R21" s="91" t="s">
        <v>139</v>
      </c>
      <c r="S21" s="91">
        <v>7558</v>
      </c>
      <c r="T21" s="91">
        <v>352873</v>
      </c>
      <c r="U21" s="91">
        <v>-99227</v>
      </c>
      <c r="V21" s="91">
        <v>16688</v>
      </c>
      <c r="W21" s="91">
        <v>65453</v>
      </c>
      <c r="X21" s="91">
        <v>174287</v>
      </c>
      <c r="Y21" s="91">
        <v>771479</v>
      </c>
      <c r="Z21" s="91">
        <v>170718</v>
      </c>
      <c r="AA21" s="91">
        <v>13021055</v>
      </c>
      <c r="AB21" s="91" t="s">
        <v>139</v>
      </c>
      <c r="AC21" s="91">
        <v>-153301</v>
      </c>
      <c r="AD21" s="92">
        <v>12867754</v>
      </c>
    </row>
  </sheetData>
  <phoneticPr fontId="2"/>
  <pageMargins left="0.78740157480314965" right="0.39370078740157483" top="0.59055118110236227" bottom="0.39370078740157483" header="0.19685039370078741" footer="0.19685039370078741"/>
  <pageSetup paperSize="9" scale="46" orientation="landscape" r:id="rId1"/>
  <colBreaks count="1" manualBreakCount="1">
    <brk id="16"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D54"/>
  <sheetViews>
    <sheetView workbookViewId="0"/>
  </sheetViews>
  <sheetFormatPr defaultColWidth="8.875" defaultRowHeight="11.25" x14ac:dyDescent="0.15"/>
  <cols>
    <col min="1" max="1" width="44.875" style="83" customWidth="1"/>
    <col min="2" max="29" width="18.125" style="83" customWidth="1"/>
    <col min="30" max="30" width="19.625" style="83" customWidth="1"/>
    <col min="31" max="16384" width="8.875" style="83"/>
  </cols>
  <sheetData>
    <row r="1" spans="1:30" ht="21.75" thickBot="1" x14ac:dyDescent="0.2">
      <c r="A1" s="82" t="s">
        <v>357</v>
      </c>
      <c r="B1" s="41"/>
      <c r="D1" s="41"/>
      <c r="F1" s="41"/>
      <c r="P1" s="84" t="s">
        <v>766</v>
      </c>
      <c r="AD1" s="84" t="s">
        <v>766</v>
      </c>
    </row>
    <row r="2" spans="1:30" ht="20.100000000000001" customHeight="1" thickBot="1" x14ac:dyDescent="0.2">
      <c r="A2" s="78" t="s">
        <v>390</v>
      </c>
      <c r="B2" s="62" t="s">
        <v>123</v>
      </c>
      <c r="C2" s="63" t="s">
        <v>358</v>
      </c>
      <c r="D2" s="63" t="s">
        <v>359</v>
      </c>
      <c r="E2" s="63" t="s">
        <v>360</v>
      </c>
      <c r="F2" s="63" t="s">
        <v>361</v>
      </c>
      <c r="G2" s="63" t="s">
        <v>362</v>
      </c>
      <c r="H2" s="63" t="s">
        <v>363</v>
      </c>
      <c r="I2" s="63" t="s">
        <v>364</v>
      </c>
      <c r="J2" s="63" t="s">
        <v>365</v>
      </c>
      <c r="K2" s="63" t="s">
        <v>366</v>
      </c>
      <c r="L2" s="63" t="s">
        <v>367</v>
      </c>
      <c r="M2" s="63" t="s">
        <v>368</v>
      </c>
      <c r="N2" s="63" t="s">
        <v>369</v>
      </c>
      <c r="O2" s="63" t="s">
        <v>370</v>
      </c>
      <c r="P2" s="63" t="s">
        <v>371</v>
      </c>
      <c r="Q2" s="63" t="s">
        <v>372</v>
      </c>
      <c r="R2" s="63" t="s">
        <v>373</v>
      </c>
      <c r="S2" s="63" t="s">
        <v>374</v>
      </c>
      <c r="T2" s="63" t="s">
        <v>375</v>
      </c>
      <c r="U2" s="63" t="s">
        <v>376</v>
      </c>
      <c r="V2" s="63" t="s">
        <v>377</v>
      </c>
      <c r="W2" s="63" t="s">
        <v>378</v>
      </c>
      <c r="X2" s="63" t="s">
        <v>379</v>
      </c>
      <c r="Y2" s="63" t="s">
        <v>380</v>
      </c>
      <c r="Z2" s="63" t="s">
        <v>629</v>
      </c>
      <c r="AA2" s="63" t="s">
        <v>381</v>
      </c>
      <c r="AB2" s="63" t="s">
        <v>382</v>
      </c>
      <c r="AC2" s="63" t="s">
        <v>383</v>
      </c>
      <c r="AD2" s="64" t="s">
        <v>384</v>
      </c>
    </row>
    <row r="3" spans="1:30" ht="18" customHeight="1" x14ac:dyDescent="0.15">
      <c r="A3" s="85" t="s">
        <v>259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7"/>
    </row>
    <row r="4" spans="1:30" ht="18" customHeight="1" x14ac:dyDescent="0.15">
      <c r="A4" s="88" t="s">
        <v>260</v>
      </c>
      <c r="B4" s="81">
        <v>4850995</v>
      </c>
      <c r="C4" s="81">
        <v>4850995</v>
      </c>
      <c r="D4" s="81" t="s">
        <v>139</v>
      </c>
      <c r="E4" s="81">
        <v>4850995</v>
      </c>
      <c r="F4" s="81">
        <v>1800974</v>
      </c>
      <c r="G4" s="81">
        <v>146435</v>
      </c>
      <c r="H4" s="81">
        <v>1730899</v>
      </c>
      <c r="I4" s="81">
        <v>93819</v>
      </c>
      <c r="J4" s="81">
        <v>866879</v>
      </c>
      <c r="K4" s="81">
        <v>103324</v>
      </c>
      <c r="L4" s="81">
        <v>107471</v>
      </c>
      <c r="M4" s="81">
        <v>9700795</v>
      </c>
      <c r="N4" s="81" t="s">
        <v>139</v>
      </c>
      <c r="O4" s="81">
        <v>-891244</v>
      </c>
      <c r="P4" s="81">
        <v>8809551</v>
      </c>
      <c r="Q4" s="81">
        <v>19310</v>
      </c>
      <c r="R4" s="81" t="s">
        <v>139</v>
      </c>
      <c r="S4" s="81">
        <v>1603</v>
      </c>
      <c r="T4" s="81">
        <v>72136</v>
      </c>
      <c r="U4" s="81">
        <v>215740</v>
      </c>
      <c r="V4" s="81">
        <v>24176</v>
      </c>
      <c r="W4" s="81">
        <v>2160152</v>
      </c>
      <c r="X4" s="81">
        <v>18392</v>
      </c>
      <c r="Y4" s="81">
        <v>41521</v>
      </c>
      <c r="Z4" s="81">
        <v>449556</v>
      </c>
      <c r="AA4" s="81">
        <v>11812136</v>
      </c>
      <c r="AB4" s="81" t="s">
        <v>139</v>
      </c>
      <c r="AC4" s="81">
        <v>-742529</v>
      </c>
      <c r="AD4" s="89">
        <v>11069607</v>
      </c>
    </row>
    <row r="5" spans="1:30" ht="18" customHeight="1" x14ac:dyDescent="0.15">
      <c r="A5" s="88" t="s">
        <v>261</v>
      </c>
      <c r="B5" s="81">
        <v>1738397</v>
      </c>
      <c r="C5" s="81">
        <v>1738397</v>
      </c>
      <c r="D5" s="81" t="s">
        <v>139</v>
      </c>
      <c r="E5" s="81">
        <v>1738397</v>
      </c>
      <c r="F5" s="81">
        <v>77757</v>
      </c>
      <c r="G5" s="81">
        <v>6740</v>
      </c>
      <c r="H5" s="81">
        <v>151999</v>
      </c>
      <c r="I5" s="81">
        <v>86992</v>
      </c>
      <c r="J5" s="81">
        <v>865643</v>
      </c>
      <c r="K5" s="81">
        <v>103179</v>
      </c>
      <c r="L5" s="81">
        <v>70286</v>
      </c>
      <c r="M5" s="81">
        <v>3100993</v>
      </c>
      <c r="N5" s="81" t="s">
        <v>139</v>
      </c>
      <c r="O5" s="81" t="s">
        <v>139</v>
      </c>
      <c r="P5" s="81">
        <v>3100993</v>
      </c>
      <c r="Q5" s="81">
        <v>10446</v>
      </c>
      <c r="R5" s="81" t="s">
        <v>139</v>
      </c>
      <c r="S5" s="81">
        <v>409</v>
      </c>
      <c r="T5" s="81">
        <v>69831</v>
      </c>
      <c r="U5" s="81">
        <v>214931</v>
      </c>
      <c r="V5" s="81">
        <v>22552</v>
      </c>
      <c r="W5" s="81">
        <v>75809</v>
      </c>
      <c r="X5" s="81">
        <v>12532</v>
      </c>
      <c r="Y5" s="81">
        <v>41521</v>
      </c>
      <c r="Z5" s="81">
        <v>449536</v>
      </c>
      <c r="AA5" s="81">
        <v>3998560</v>
      </c>
      <c r="AB5" s="81" t="s">
        <v>139</v>
      </c>
      <c r="AC5" s="81">
        <v>-7847</v>
      </c>
      <c r="AD5" s="89">
        <v>3990713</v>
      </c>
    </row>
    <row r="6" spans="1:30" ht="18" customHeight="1" x14ac:dyDescent="0.15">
      <c r="A6" s="88" t="s">
        <v>262</v>
      </c>
      <c r="B6" s="81">
        <v>752872</v>
      </c>
      <c r="C6" s="81">
        <v>752872</v>
      </c>
      <c r="D6" s="81" t="s">
        <v>139</v>
      </c>
      <c r="E6" s="81">
        <v>752872</v>
      </c>
      <c r="F6" s="81">
        <v>34638</v>
      </c>
      <c r="G6" s="81">
        <v>4246</v>
      </c>
      <c r="H6" s="81">
        <v>21517</v>
      </c>
      <c r="I6" s="81">
        <v>10849</v>
      </c>
      <c r="J6" s="81">
        <v>547223</v>
      </c>
      <c r="K6" s="81">
        <v>25205</v>
      </c>
      <c r="L6" s="81">
        <v>8444</v>
      </c>
      <c r="M6" s="81">
        <v>1404994</v>
      </c>
      <c r="N6" s="81" t="s">
        <v>139</v>
      </c>
      <c r="O6" s="81" t="s">
        <v>139</v>
      </c>
      <c r="P6" s="81">
        <v>1404994</v>
      </c>
      <c r="Q6" s="81">
        <v>9182</v>
      </c>
      <c r="R6" s="81" t="s">
        <v>139</v>
      </c>
      <c r="S6" s="81">
        <v>108</v>
      </c>
      <c r="T6" s="81">
        <v>4457</v>
      </c>
      <c r="U6" s="81">
        <v>195173</v>
      </c>
      <c r="V6" s="81">
        <v>14581</v>
      </c>
      <c r="W6" s="81">
        <v>271</v>
      </c>
      <c r="X6" s="81">
        <v>8252</v>
      </c>
      <c r="Y6" s="81">
        <v>11653</v>
      </c>
      <c r="Z6" s="81">
        <v>134987</v>
      </c>
      <c r="AA6" s="81">
        <v>1783658</v>
      </c>
      <c r="AB6" s="81" t="s">
        <v>139</v>
      </c>
      <c r="AC6" s="81" t="s">
        <v>139</v>
      </c>
      <c r="AD6" s="89">
        <v>1783658</v>
      </c>
    </row>
    <row r="7" spans="1:30" ht="18" customHeight="1" x14ac:dyDescent="0.15">
      <c r="A7" s="88" t="s">
        <v>263</v>
      </c>
      <c r="B7" s="81">
        <v>929241</v>
      </c>
      <c r="C7" s="81">
        <v>929241</v>
      </c>
      <c r="D7" s="81" t="s">
        <v>139</v>
      </c>
      <c r="E7" s="81">
        <v>929241</v>
      </c>
      <c r="F7" s="81">
        <v>34081</v>
      </c>
      <c r="G7" s="81">
        <v>2361</v>
      </c>
      <c r="H7" s="81">
        <v>42938</v>
      </c>
      <c r="I7" s="81">
        <v>33310</v>
      </c>
      <c r="J7" s="81">
        <v>261495</v>
      </c>
      <c r="K7" s="81">
        <v>73638</v>
      </c>
      <c r="L7" s="81">
        <v>8120</v>
      </c>
      <c r="M7" s="81">
        <v>1385184</v>
      </c>
      <c r="N7" s="81" t="s">
        <v>139</v>
      </c>
      <c r="O7" s="81" t="s">
        <v>139</v>
      </c>
      <c r="P7" s="81">
        <v>1385184</v>
      </c>
      <c r="Q7" s="81">
        <v>1260</v>
      </c>
      <c r="R7" s="81" t="s">
        <v>139</v>
      </c>
      <c r="S7" s="81">
        <v>301</v>
      </c>
      <c r="T7" s="81">
        <v>65215</v>
      </c>
      <c r="U7" s="81">
        <v>19203</v>
      </c>
      <c r="V7" s="81">
        <v>7970</v>
      </c>
      <c r="W7" s="81">
        <v>16727</v>
      </c>
      <c r="X7" s="81">
        <v>4281</v>
      </c>
      <c r="Y7" s="81">
        <v>29285</v>
      </c>
      <c r="Z7" s="81">
        <v>314549</v>
      </c>
      <c r="AA7" s="81">
        <v>1843974</v>
      </c>
      <c r="AB7" s="81" t="s">
        <v>139</v>
      </c>
      <c r="AC7" s="81">
        <v>-3628</v>
      </c>
      <c r="AD7" s="89">
        <v>1840346</v>
      </c>
    </row>
    <row r="8" spans="1:30" ht="18" customHeight="1" x14ac:dyDescent="0.15">
      <c r="A8" s="88" t="s">
        <v>264</v>
      </c>
      <c r="B8" s="81">
        <v>29285</v>
      </c>
      <c r="C8" s="81">
        <v>29285</v>
      </c>
      <c r="D8" s="81" t="s">
        <v>139</v>
      </c>
      <c r="E8" s="81">
        <v>29285</v>
      </c>
      <c r="F8" s="81" t="s">
        <v>139</v>
      </c>
      <c r="G8" s="81" t="s">
        <v>139</v>
      </c>
      <c r="H8" s="81" t="s">
        <v>139</v>
      </c>
      <c r="I8" s="81">
        <v>42543</v>
      </c>
      <c r="J8" s="81">
        <v>26461</v>
      </c>
      <c r="K8" s="81">
        <v>3289</v>
      </c>
      <c r="L8" s="81">
        <v>53243</v>
      </c>
      <c r="M8" s="81">
        <v>154820</v>
      </c>
      <c r="N8" s="81" t="s">
        <v>139</v>
      </c>
      <c r="O8" s="81" t="s">
        <v>139</v>
      </c>
      <c r="P8" s="81">
        <v>154820</v>
      </c>
      <c r="Q8" s="81" t="s">
        <v>139</v>
      </c>
      <c r="R8" s="81" t="s">
        <v>139</v>
      </c>
      <c r="S8" s="81" t="s">
        <v>139</v>
      </c>
      <c r="T8" s="81">
        <v>159</v>
      </c>
      <c r="U8" s="81">
        <v>555</v>
      </c>
      <c r="V8" s="81">
        <v>1</v>
      </c>
      <c r="W8" s="81" t="s">
        <v>139</v>
      </c>
      <c r="X8" s="81" t="s">
        <v>139</v>
      </c>
      <c r="Y8" s="81">
        <v>1774</v>
      </c>
      <c r="Z8" s="81" t="s">
        <v>139</v>
      </c>
      <c r="AA8" s="81">
        <v>157309</v>
      </c>
      <c r="AB8" s="81" t="s">
        <v>139</v>
      </c>
      <c r="AC8" s="81" t="s">
        <v>139</v>
      </c>
      <c r="AD8" s="89">
        <v>157309</v>
      </c>
    </row>
    <row r="9" spans="1:30" ht="18" customHeight="1" x14ac:dyDescent="0.15">
      <c r="A9" s="88" t="s">
        <v>265</v>
      </c>
      <c r="B9" s="81">
        <v>26999</v>
      </c>
      <c r="C9" s="81">
        <v>26999</v>
      </c>
      <c r="D9" s="81" t="s">
        <v>139</v>
      </c>
      <c r="E9" s="81">
        <v>26999</v>
      </c>
      <c r="F9" s="81">
        <v>9038</v>
      </c>
      <c r="G9" s="81">
        <v>134</v>
      </c>
      <c r="H9" s="81">
        <v>87544</v>
      </c>
      <c r="I9" s="81">
        <v>289</v>
      </c>
      <c r="J9" s="81">
        <v>30465</v>
      </c>
      <c r="K9" s="81">
        <v>1048</v>
      </c>
      <c r="L9" s="81">
        <v>479</v>
      </c>
      <c r="M9" s="81">
        <v>155996</v>
      </c>
      <c r="N9" s="81" t="s">
        <v>139</v>
      </c>
      <c r="O9" s="81" t="s">
        <v>139</v>
      </c>
      <c r="P9" s="81">
        <v>155996</v>
      </c>
      <c r="Q9" s="81">
        <v>4</v>
      </c>
      <c r="R9" s="81" t="s">
        <v>139</v>
      </c>
      <c r="S9" s="81" t="s">
        <v>139</v>
      </c>
      <c r="T9" s="81" t="s">
        <v>139</v>
      </c>
      <c r="U9" s="81" t="s">
        <v>139</v>
      </c>
      <c r="V9" s="81" t="s">
        <v>139</v>
      </c>
      <c r="W9" s="81">
        <v>58811</v>
      </c>
      <c r="X9" s="81" t="s">
        <v>139</v>
      </c>
      <c r="Y9" s="81">
        <v>-1191</v>
      </c>
      <c r="Z9" s="81" t="s">
        <v>139</v>
      </c>
      <c r="AA9" s="81">
        <v>213619</v>
      </c>
      <c r="AB9" s="81" t="s">
        <v>139</v>
      </c>
      <c r="AC9" s="81">
        <v>-4219</v>
      </c>
      <c r="AD9" s="89">
        <v>209401</v>
      </c>
    </row>
    <row r="10" spans="1:30" ht="18" customHeight="1" x14ac:dyDescent="0.15">
      <c r="A10" s="88" t="s">
        <v>266</v>
      </c>
      <c r="B10" s="81">
        <v>3112598</v>
      </c>
      <c r="C10" s="81">
        <v>3112598</v>
      </c>
      <c r="D10" s="81" t="s">
        <v>139</v>
      </c>
      <c r="E10" s="81">
        <v>3112598</v>
      </c>
      <c r="F10" s="81">
        <v>1723217</v>
      </c>
      <c r="G10" s="81">
        <v>139695</v>
      </c>
      <c r="H10" s="81">
        <v>1578900</v>
      </c>
      <c r="I10" s="81">
        <v>6827</v>
      </c>
      <c r="J10" s="81">
        <v>1235</v>
      </c>
      <c r="K10" s="81">
        <v>145</v>
      </c>
      <c r="L10" s="81">
        <v>37185</v>
      </c>
      <c r="M10" s="81">
        <v>6599802</v>
      </c>
      <c r="N10" s="81" t="s">
        <v>139</v>
      </c>
      <c r="O10" s="81">
        <v>-891244</v>
      </c>
      <c r="P10" s="81">
        <v>5708558</v>
      </c>
      <c r="Q10" s="81">
        <v>8865</v>
      </c>
      <c r="R10" s="81" t="s">
        <v>139</v>
      </c>
      <c r="S10" s="81">
        <v>1194</v>
      </c>
      <c r="T10" s="81">
        <v>2305</v>
      </c>
      <c r="U10" s="81">
        <v>809</v>
      </c>
      <c r="V10" s="81">
        <v>1624</v>
      </c>
      <c r="W10" s="81">
        <v>2084343</v>
      </c>
      <c r="X10" s="81">
        <v>5860</v>
      </c>
      <c r="Y10" s="81" t="s">
        <v>139</v>
      </c>
      <c r="Z10" s="81">
        <v>20</v>
      </c>
      <c r="AA10" s="81">
        <v>7813576</v>
      </c>
      <c r="AB10" s="81" t="s">
        <v>139</v>
      </c>
      <c r="AC10" s="81">
        <v>-734682</v>
      </c>
      <c r="AD10" s="89">
        <v>7078894</v>
      </c>
    </row>
    <row r="11" spans="1:30" ht="18" customHeight="1" x14ac:dyDescent="0.15">
      <c r="A11" s="88" t="s">
        <v>267</v>
      </c>
      <c r="B11" s="81">
        <v>908516</v>
      </c>
      <c r="C11" s="81">
        <v>908516</v>
      </c>
      <c r="D11" s="81" t="s">
        <v>139</v>
      </c>
      <c r="E11" s="81">
        <v>908516</v>
      </c>
      <c r="F11" s="81">
        <v>1722977</v>
      </c>
      <c r="G11" s="81">
        <v>139695</v>
      </c>
      <c r="H11" s="81">
        <v>1578600</v>
      </c>
      <c r="I11" s="81">
        <v>2546</v>
      </c>
      <c r="J11" s="81">
        <v>1186</v>
      </c>
      <c r="K11" s="81">
        <v>129</v>
      </c>
      <c r="L11" s="81">
        <v>37185</v>
      </c>
      <c r="M11" s="81">
        <v>4390834</v>
      </c>
      <c r="N11" s="81" t="s">
        <v>139</v>
      </c>
      <c r="O11" s="81">
        <v>-3742</v>
      </c>
      <c r="P11" s="81">
        <v>4387092</v>
      </c>
      <c r="Q11" s="81">
        <v>8865</v>
      </c>
      <c r="R11" s="81" t="s">
        <v>139</v>
      </c>
      <c r="S11" s="81">
        <v>1194</v>
      </c>
      <c r="T11" s="81">
        <v>2142</v>
      </c>
      <c r="U11" s="81">
        <v>656</v>
      </c>
      <c r="V11" s="81">
        <v>1530</v>
      </c>
      <c r="W11" s="81">
        <v>2983</v>
      </c>
      <c r="X11" s="81">
        <v>5843</v>
      </c>
      <c r="Y11" s="81" t="s">
        <v>139</v>
      </c>
      <c r="Z11" s="81" t="s">
        <v>139</v>
      </c>
      <c r="AA11" s="81">
        <v>4410305</v>
      </c>
      <c r="AB11" s="81" t="s">
        <v>139</v>
      </c>
      <c r="AC11" s="81">
        <v>-734682</v>
      </c>
      <c r="AD11" s="89">
        <v>3675623</v>
      </c>
    </row>
    <row r="12" spans="1:30" ht="18" customHeight="1" x14ac:dyDescent="0.15">
      <c r="A12" s="88" t="s">
        <v>268</v>
      </c>
      <c r="B12" s="81">
        <v>1131549</v>
      </c>
      <c r="C12" s="81">
        <v>1131549</v>
      </c>
      <c r="D12" s="81" t="s">
        <v>139</v>
      </c>
      <c r="E12" s="81">
        <v>1131549</v>
      </c>
      <c r="F12" s="81">
        <v>240</v>
      </c>
      <c r="G12" s="81" t="s">
        <v>139</v>
      </c>
      <c r="H12" s="81">
        <v>300</v>
      </c>
      <c r="I12" s="81">
        <v>420</v>
      </c>
      <c r="J12" s="81" t="s">
        <v>139</v>
      </c>
      <c r="K12" s="81" t="s">
        <v>139</v>
      </c>
      <c r="L12" s="81" t="s">
        <v>139</v>
      </c>
      <c r="M12" s="81">
        <v>1132509</v>
      </c>
      <c r="N12" s="81" t="s">
        <v>139</v>
      </c>
      <c r="O12" s="81" t="s">
        <v>139</v>
      </c>
      <c r="P12" s="81">
        <v>1132509</v>
      </c>
      <c r="Q12" s="81" t="s">
        <v>139</v>
      </c>
      <c r="R12" s="81" t="s">
        <v>139</v>
      </c>
      <c r="S12" s="81" t="s">
        <v>139</v>
      </c>
      <c r="T12" s="81" t="s">
        <v>139</v>
      </c>
      <c r="U12" s="81" t="s">
        <v>139</v>
      </c>
      <c r="V12" s="81">
        <v>91</v>
      </c>
      <c r="W12" s="81">
        <v>2081360</v>
      </c>
      <c r="X12" s="81">
        <v>17</v>
      </c>
      <c r="Y12" s="81" t="s">
        <v>139</v>
      </c>
      <c r="Z12" s="81" t="s">
        <v>139</v>
      </c>
      <c r="AA12" s="81">
        <v>3213977</v>
      </c>
      <c r="AB12" s="81" t="s">
        <v>139</v>
      </c>
      <c r="AC12" s="81" t="s">
        <v>139</v>
      </c>
      <c r="AD12" s="89">
        <v>3213977</v>
      </c>
    </row>
    <row r="13" spans="1:30" ht="18" customHeight="1" x14ac:dyDescent="0.15">
      <c r="A13" s="88" t="s">
        <v>269</v>
      </c>
      <c r="B13" s="81">
        <v>1069560</v>
      </c>
      <c r="C13" s="81">
        <v>1069560</v>
      </c>
      <c r="D13" s="81" t="s">
        <v>139</v>
      </c>
      <c r="E13" s="81">
        <v>1069560</v>
      </c>
      <c r="F13" s="81" t="s">
        <v>139</v>
      </c>
      <c r="G13" s="81" t="s">
        <v>139</v>
      </c>
      <c r="H13" s="81" t="s">
        <v>139</v>
      </c>
      <c r="I13" s="81" t="s">
        <v>139</v>
      </c>
      <c r="J13" s="81" t="s">
        <v>139</v>
      </c>
      <c r="K13" s="81" t="s">
        <v>139</v>
      </c>
      <c r="L13" s="81" t="s">
        <v>139</v>
      </c>
      <c r="M13" s="81">
        <v>1069560</v>
      </c>
      <c r="N13" s="81" t="s">
        <v>139</v>
      </c>
      <c r="O13" s="81">
        <v>-1069560</v>
      </c>
      <c r="P13" s="81" t="s">
        <v>139</v>
      </c>
      <c r="Q13" s="81" t="s">
        <v>139</v>
      </c>
      <c r="R13" s="81" t="s">
        <v>139</v>
      </c>
      <c r="S13" s="81" t="s">
        <v>139</v>
      </c>
      <c r="T13" s="81" t="s">
        <v>139</v>
      </c>
      <c r="U13" s="81" t="s">
        <v>139</v>
      </c>
      <c r="V13" s="81" t="s">
        <v>139</v>
      </c>
      <c r="W13" s="81" t="s">
        <v>139</v>
      </c>
      <c r="X13" s="81" t="s">
        <v>139</v>
      </c>
      <c r="Y13" s="81" t="s">
        <v>139</v>
      </c>
      <c r="Z13" s="81" t="s">
        <v>139</v>
      </c>
      <c r="AA13" s="81" t="s">
        <v>139</v>
      </c>
      <c r="AB13" s="81" t="s">
        <v>139</v>
      </c>
      <c r="AC13" s="81" t="s">
        <v>139</v>
      </c>
      <c r="AD13" s="89" t="s">
        <v>139</v>
      </c>
    </row>
    <row r="14" spans="1:30" ht="18" customHeight="1" x14ac:dyDescent="0.15">
      <c r="A14" s="88" t="s">
        <v>265</v>
      </c>
      <c r="B14" s="81">
        <v>2974</v>
      </c>
      <c r="C14" s="81">
        <v>2974</v>
      </c>
      <c r="D14" s="81" t="s">
        <v>139</v>
      </c>
      <c r="E14" s="81">
        <v>2974</v>
      </c>
      <c r="F14" s="81" t="s">
        <v>139</v>
      </c>
      <c r="G14" s="81" t="s">
        <v>139</v>
      </c>
      <c r="H14" s="81" t="s">
        <v>139</v>
      </c>
      <c r="I14" s="81">
        <v>3861</v>
      </c>
      <c r="J14" s="81">
        <v>49</v>
      </c>
      <c r="K14" s="81">
        <v>15</v>
      </c>
      <c r="L14" s="81" t="s">
        <v>139</v>
      </c>
      <c r="M14" s="81">
        <v>6899</v>
      </c>
      <c r="N14" s="81" t="s">
        <v>139</v>
      </c>
      <c r="O14" s="81">
        <v>182057</v>
      </c>
      <c r="P14" s="81">
        <v>188956</v>
      </c>
      <c r="Q14" s="81" t="s">
        <v>139</v>
      </c>
      <c r="R14" s="81" t="s">
        <v>139</v>
      </c>
      <c r="S14" s="81" t="s">
        <v>139</v>
      </c>
      <c r="T14" s="81">
        <v>163</v>
      </c>
      <c r="U14" s="81">
        <v>153</v>
      </c>
      <c r="V14" s="81">
        <v>2</v>
      </c>
      <c r="W14" s="81" t="s">
        <v>139</v>
      </c>
      <c r="X14" s="81" t="s">
        <v>139</v>
      </c>
      <c r="Y14" s="81" t="s">
        <v>139</v>
      </c>
      <c r="Z14" s="81">
        <v>20</v>
      </c>
      <c r="AA14" s="81">
        <v>189294</v>
      </c>
      <c r="AB14" s="81" t="s">
        <v>139</v>
      </c>
      <c r="AC14" s="81" t="s">
        <v>139</v>
      </c>
      <c r="AD14" s="89">
        <v>189294</v>
      </c>
    </row>
    <row r="15" spans="1:30" ht="18" customHeight="1" x14ac:dyDescent="0.15">
      <c r="A15" s="88" t="s">
        <v>270</v>
      </c>
      <c r="B15" s="81">
        <v>5347269</v>
      </c>
      <c r="C15" s="81">
        <v>5347269</v>
      </c>
      <c r="D15" s="81" t="s">
        <v>139</v>
      </c>
      <c r="E15" s="81">
        <v>5347269</v>
      </c>
      <c r="F15" s="81">
        <v>1875392</v>
      </c>
      <c r="G15" s="81">
        <v>148693</v>
      </c>
      <c r="H15" s="81">
        <v>1794401</v>
      </c>
      <c r="I15" s="81">
        <v>187598</v>
      </c>
      <c r="J15" s="81">
        <v>966766</v>
      </c>
      <c r="K15" s="81">
        <v>269858</v>
      </c>
      <c r="L15" s="81">
        <v>154431</v>
      </c>
      <c r="M15" s="81">
        <v>10744408</v>
      </c>
      <c r="N15" s="81" t="s">
        <v>139</v>
      </c>
      <c r="O15" s="81">
        <v>-891244</v>
      </c>
      <c r="P15" s="81">
        <v>9853163</v>
      </c>
      <c r="Q15" s="81">
        <v>19522</v>
      </c>
      <c r="R15" s="81" t="s">
        <v>139</v>
      </c>
      <c r="S15" s="81">
        <v>1492</v>
      </c>
      <c r="T15" s="81">
        <v>84383</v>
      </c>
      <c r="U15" s="81">
        <v>244362</v>
      </c>
      <c r="V15" s="81">
        <v>23959</v>
      </c>
      <c r="W15" s="81">
        <v>2132422</v>
      </c>
      <c r="X15" s="81">
        <v>20612</v>
      </c>
      <c r="Y15" s="81">
        <v>117122</v>
      </c>
      <c r="Z15" s="81">
        <v>441700</v>
      </c>
      <c r="AA15" s="81">
        <v>12938738</v>
      </c>
      <c r="AB15" s="81" t="s">
        <v>139</v>
      </c>
      <c r="AC15" s="81">
        <v>-742529</v>
      </c>
      <c r="AD15" s="89">
        <v>12196209</v>
      </c>
    </row>
    <row r="16" spans="1:30" ht="18" customHeight="1" x14ac:dyDescent="0.15">
      <c r="A16" s="88" t="s">
        <v>271</v>
      </c>
      <c r="B16" s="81">
        <v>4099081</v>
      </c>
      <c r="C16" s="81">
        <v>4099081</v>
      </c>
      <c r="D16" s="81" t="s">
        <v>139</v>
      </c>
      <c r="E16" s="81">
        <v>4099081</v>
      </c>
      <c r="F16" s="81">
        <v>670312</v>
      </c>
      <c r="G16" s="81">
        <v>148495</v>
      </c>
      <c r="H16" s="81">
        <v>1075396</v>
      </c>
      <c r="I16" s="81">
        <v>157811</v>
      </c>
      <c r="J16" s="81">
        <v>127107</v>
      </c>
      <c r="K16" s="81">
        <v>4112</v>
      </c>
      <c r="L16" s="81">
        <v>74268</v>
      </c>
      <c r="M16" s="81">
        <v>6356582</v>
      </c>
      <c r="N16" s="81" t="s">
        <v>139</v>
      </c>
      <c r="O16" s="81">
        <v>-891244</v>
      </c>
      <c r="P16" s="81">
        <v>5465338</v>
      </c>
      <c r="Q16" s="81" t="s">
        <v>139</v>
      </c>
      <c r="R16" s="81" t="s">
        <v>139</v>
      </c>
      <c r="S16" s="81" t="s">
        <v>139</v>
      </c>
      <c r="T16" s="81">
        <v>61977</v>
      </c>
      <c r="U16" s="81">
        <v>242543</v>
      </c>
      <c r="V16" s="81">
        <v>23382</v>
      </c>
      <c r="W16" s="81">
        <v>1177260</v>
      </c>
      <c r="X16" s="81">
        <v>18485</v>
      </c>
      <c r="Y16" s="81" t="s">
        <v>139</v>
      </c>
      <c r="Z16" s="81">
        <v>86629</v>
      </c>
      <c r="AA16" s="81">
        <v>7075613</v>
      </c>
      <c r="AB16" s="81" t="s">
        <v>139</v>
      </c>
      <c r="AC16" s="81">
        <v>-725292</v>
      </c>
      <c r="AD16" s="89">
        <v>6350321</v>
      </c>
    </row>
    <row r="17" spans="1:30" ht="18" customHeight="1" x14ac:dyDescent="0.15">
      <c r="A17" s="88" t="s">
        <v>272</v>
      </c>
      <c r="B17" s="81">
        <v>1088422</v>
      </c>
      <c r="C17" s="81">
        <v>1088422</v>
      </c>
      <c r="D17" s="81" t="s">
        <v>139</v>
      </c>
      <c r="E17" s="81">
        <v>1088422</v>
      </c>
      <c r="F17" s="81">
        <v>1198937</v>
      </c>
      <c r="G17" s="81" t="s">
        <v>139</v>
      </c>
      <c r="H17" s="81">
        <v>718834</v>
      </c>
      <c r="I17" s="81" t="s">
        <v>139</v>
      </c>
      <c r="J17" s="81" t="s">
        <v>139</v>
      </c>
      <c r="K17" s="81" t="s">
        <v>139</v>
      </c>
      <c r="L17" s="81" t="s">
        <v>139</v>
      </c>
      <c r="M17" s="81">
        <v>3006194</v>
      </c>
      <c r="N17" s="81" t="s">
        <v>139</v>
      </c>
      <c r="O17" s="81" t="s">
        <v>139</v>
      </c>
      <c r="P17" s="81">
        <v>3006194</v>
      </c>
      <c r="Q17" s="81" t="s">
        <v>139</v>
      </c>
      <c r="R17" s="81" t="s">
        <v>139</v>
      </c>
      <c r="S17" s="81" t="s">
        <v>139</v>
      </c>
      <c r="T17" s="81" t="s">
        <v>139</v>
      </c>
      <c r="U17" s="81">
        <v>279</v>
      </c>
      <c r="V17" s="81" t="s">
        <v>139</v>
      </c>
      <c r="W17" s="81">
        <v>952393</v>
      </c>
      <c r="X17" s="81" t="s">
        <v>139</v>
      </c>
      <c r="Y17" s="81" t="s">
        <v>139</v>
      </c>
      <c r="Z17" s="81" t="s">
        <v>139</v>
      </c>
      <c r="AA17" s="81">
        <v>3958866</v>
      </c>
      <c r="AB17" s="81" t="s">
        <v>139</v>
      </c>
      <c r="AC17" s="81" t="s">
        <v>139</v>
      </c>
      <c r="AD17" s="89">
        <v>3958866</v>
      </c>
    </row>
    <row r="18" spans="1:30" ht="18" customHeight="1" x14ac:dyDescent="0.15">
      <c r="A18" s="88" t="s">
        <v>273</v>
      </c>
      <c r="B18" s="81">
        <v>79541</v>
      </c>
      <c r="C18" s="81">
        <v>79541</v>
      </c>
      <c r="D18" s="81" t="s">
        <v>139</v>
      </c>
      <c r="E18" s="81">
        <v>79541</v>
      </c>
      <c r="F18" s="81">
        <v>320</v>
      </c>
      <c r="G18" s="81">
        <v>38</v>
      </c>
      <c r="H18" s="81">
        <v>42</v>
      </c>
      <c r="I18" s="81">
        <v>29758</v>
      </c>
      <c r="J18" s="81">
        <v>807346</v>
      </c>
      <c r="K18" s="81">
        <v>264952</v>
      </c>
      <c r="L18" s="81">
        <v>78931</v>
      </c>
      <c r="M18" s="81">
        <v>1260928</v>
      </c>
      <c r="N18" s="81" t="s">
        <v>139</v>
      </c>
      <c r="O18" s="81" t="s">
        <v>139</v>
      </c>
      <c r="P18" s="81">
        <v>1260928</v>
      </c>
      <c r="Q18" s="81">
        <v>1408</v>
      </c>
      <c r="R18" s="81" t="s">
        <v>139</v>
      </c>
      <c r="S18" s="81" t="s">
        <v>139</v>
      </c>
      <c r="T18" s="81">
        <v>14933</v>
      </c>
      <c r="U18" s="81">
        <v>151</v>
      </c>
      <c r="V18" s="81">
        <v>1</v>
      </c>
      <c r="W18" s="81" t="s">
        <v>139</v>
      </c>
      <c r="X18" s="81">
        <v>599</v>
      </c>
      <c r="Y18" s="81">
        <v>112371</v>
      </c>
      <c r="Z18" s="81" t="s">
        <v>139</v>
      </c>
      <c r="AA18" s="81">
        <v>1390391</v>
      </c>
      <c r="AB18" s="81" t="s">
        <v>139</v>
      </c>
      <c r="AC18" s="81" t="s">
        <v>139</v>
      </c>
      <c r="AD18" s="89">
        <v>1390391</v>
      </c>
    </row>
    <row r="19" spans="1:30" ht="18" customHeight="1" x14ac:dyDescent="0.15">
      <c r="A19" s="88" t="s">
        <v>274</v>
      </c>
      <c r="B19" s="81">
        <v>80226</v>
      </c>
      <c r="C19" s="81">
        <v>80226</v>
      </c>
      <c r="D19" s="81" t="s">
        <v>139</v>
      </c>
      <c r="E19" s="81">
        <v>80226</v>
      </c>
      <c r="F19" s="81">
        <v>5822</v>
      </c>
      <c r="G19" s="81">
        <v>159</v>
      </c>
      <c r="H19" s="81">
        <v>128</v>
      </c>
      <c r="I19" s="81">
        <v>30</v>
      </c>
      <c r="J19" s="81">
        <v>32312</v>
      </c>
      <c r="K19" s="81">
        <v>794</v>
      </c>
      <c r="L19" s="81">
        <v>1232</v>
      </c>
      <c r="M19" s="81">
        <v>120705</v>
      </c>
      <c r="N19" s="81" t="s">
        <v>139</v>
      </c>
      <c r="O19" s="81" t="s">
        <v>139</v>
      </c>
      <c r="P19" s="81">
        <v>120705</v>
      </c>
      <c r="Q19" s="81">
        <v>18114</v>
      </c>
      <c r="R19" s="81" t="s">
        <v>139</v>
      </c>
      <c r="S19" s="81">
        <v>1492</v>
      </c>
      <c r="T19" s="81">
        <v>7473</v>
      </c>
      <c r="U19" s="81">
        <v>1389</v>
      </c>
      <c r="V19" s="81">
        <v>576</v>
      </c>
      <c r="W19" s="81">
        <v>2769</v>
      </c>
      <c r="X19" s="81">
        <v>1528</v>
      </c>
      <c r="Y19" s="81">
        <v>4751</v>
      </c>
      <c r="Z19" s="81">
        <v>355072</v>
      </c>
      <c r="AA19" s="81">
        <v>513868</v>
      </c>
      <c r="AB19" s="81" t="s">
        <v>139</v>
      </c>
      <c r="AC19" s="81">
        <v>-17237</v>
      </c>
      <c r="AD19" s="89">
        <v>496631</v>
      </c>
    </row>
    <row r="20" spans="1:30" ht="18" customHeight="1" x14ac:dyDescent="0.15">
      <c r="A20" s="88" t="s">
        <v>275</v>
      </c>
      <c r="B20" s="81" t="s">
        <v>139</v>
      </c>
      <c r="C20" s="81" t="s">
        <v>139</v>
      </c>
      <c r="D20" s="81" t="s">
        <v>139</v>
      </c>
      <c r="E20" s="81" t="s">
        <v>139</v>
      </c>
      <c r="F20" s="81" t="s">
        <v>139</v>
      </c>
      <c r="G20" s="81" t="s">
        <v>139</v>
      </c>
      <c r="H20" s="81" t="s">
        <v>139</v>
      </c>
      <c r="I20" s="81" t="s">
        <v>139</v>
      </c>
      <c r="J20" s="81" t="s">
        <v>139</v>
      </c>
      <c r="K20" s="81">
        <v>258</v>
      </c>
      <c r="L20" s="81">
        <v>191</v>
      </c>
      <c r="M20" s="81">
        <v>449</v>
      </c>
      <c r="N20" s="81" t="s">
        <v>139</v>
      </c>
      <c r="O20" s="81" t="s">
        <v>139</v>
      </c>
      <c r="P20" s="81">
        <v>449</v>
      </c>
      <c r="Q20" s="81" t="s">
        <v>139</v>
      </c>
      <c r="R20" s="81" t="s">
        <v>139</v>
      </c>
      <c r="S20" s="81" t="s">
        <v>139</v>
      </c>
      <c r="T20" s="81" t="s">
        <v>139</v>
      </c>
      <c r="U20" s="81" t="s">
        <v>139</v>
      </c>
      <c r="V20" s="81" t="s">
        <v>139</v>
      </c>
      <c r="W20" s="81" t="s">
        <v>139</v>
      </c>
      <c r="X20" s="81" t="s">
        <v>139</v>
      </c>
      <c r="Y20" s="81" t="s">
        <v>139</v>
      </c>
      <c r="Z20" s="81" t="s">
        <v>139</v>
      </c>
      <c r="AA20" s="81">
        <v>449</v>
      </c>
      <c r="AB20" s="81" t="s">
        <v>139</v>
      </c>
      <c r="AC20" s="81" t="s">
        <v>139</v>
      </c>
      <c r="AD20" s="89">
        <v>449</v>
      </c>
    </row>
    <row r="21" spans="1:30" ht="18" customHeight="1" x14ac:dyDescent="0.15">
      <c r="A21" s="88" t="s">
        <v>276</v>
      </c>
      <c r="B21" s="81" t="s">
        <v>139</v>
      </c>
      <c r="C21" s="81" t="s">
        <v>139</v>
      </c>
      <c r="D21" s="81" t="s">
        <v>139</v>
      </c>
      <c r="E21" s="81" t="s">
        <v>139</v>
      </c>
      <c r="F21" s="81" t="s">
        <v>139</v>
      </c>
      <c r="G21" s="81" t="s">
        <v>139</v>
      </c>
      <c r="H21" s="81" t="s">
        <v>139</v>
      </c>
      <c r="I21" s="81" t="s">
        <v>139</v>
      </c>
      <c r="J21" s="81" t="s">
        <v>139</v>
      </c>
      <c r="K21" s="81" t="s">
        <v>139</v>
      </c>
      <c r="L21" s="81" t="s">
        <v>139</v>
      </c>
      <c r="M21" s="81" t="s">
        <v>139</v>
      </c>
      <c r="N21" s="81" t="s">
        <v>139</v>
      </c>
      <c r="O21" s="81" t="s">
        <v>139</v>
      </c>
      <c r="P21" s="81" t="s">
        <v>139</v>
      </c>
      <c r="Q21" s="81" t="s">
        <v>139</v>
      </c>
      <c r="R21" s="81" t="s">
        <v>139</v>
      </c>
      <c r="S21" s="81" t="s">
        <v>139</v>
      </c>
      <c r="T21" s="81" t="s">
        <v>139</v>
      </c>
      <c r="U21" s="81" t="s">
        <v>139</v>
      </c>
      <c r="V21" s="81" t="s">
        <v>139</v>
      </c>
      <c r="W21" s="81" t="s">
        <v>139</v>
      </c>
      <c r="X21" s="81" t="s">
        <v>139</v>
      </c>
      <c r="Y21" s="81" t="s">
        <v>139</v>
      </c>
      <c r="Z21" s="81" t="s">
        <v>139</v>
      </c>
      <c r="AA21" s="81" t="s">
        <v>139</v>
      </c>
      <c r="AB21" s="81" t="s">
        <v>139</v>
      </c>
      <c r="AC21" s="81" t="s">
        <v>139</v>
      </c>
      <c r="AD21" s="89" t="s">
        <v>139</v>
      </c>
    </row>
    <row r="22" spans="1:30" ht="18" customHeight="1" x14ac:dyDescent="0.15">
      <c r="A22" s="88" t="s">
        <v>277</v>
      </c>
      <c r="B22" s="81" t="s">
        <v>139</v>
      </c>
      <c r="C22" s="81" t="s">
        <v>139</v>
      </c>
      <c r="D22" s="81" t="s">
        <v>139</v>
      </c>
      <c r="E22" s="81" t="s">
        <v>139</v>
      </c>
      <c r="F22" s="81" t="s">
        <v>139</v>
      </c>
      <c r="G22" s="81" t="s">
        <v>139</v>
      </c>
      <c r="H22" s="81" t="s">
        <v>139</v>
      </c>
      <c r="I22" s="81" t="s">
        <v>139</v>
      </c>
      <c r="J22" s="81" t="s">
        <v>139</v>
      </c>
      <c r="K22" s="81">
        <v>258</v>
      </c>
      <c r="L22" s="81">
        <v>191</v>
      </c>
      <c r="M22" s="81">
        <v>449</v>
      </c>
      <c r="N22" s="81" t="s">
        <v>139</v>
      </c>
      <c r="O22" s="81" t="s">
        <v>139</v>
      </c>
      <c r="P22" s="81">
        <v>449</v>
      </c>
      <c r="Q22" s="81" t="s">
        <v>139</v>
      </c>
      <c r="R22" s="81" t="s">
        <v>139</v>
      </c>
      <c r="S22" s="81" t="s">
        <v>139</v>
      </c>
      <c r="T22" s="81" t="s">
        <v>139</v>
      </c>
      <c r="U22" s="81" t="s">
        <v>139</v>
      </c>
      <c r="V22" s="81" t="s">
        <v>139</v>
      </c>
      <c r="W22" s="81" t="s">
        <v>139</v>
      </c>
      <c r="X22" s="81" t="s">
        <v>139</v>
      </c>
      <c r="Y22" s="81" t="s">
        <v>139</v>
      </c>
      <c r="Z22" s="81" t="s">
        <v>139</v>
      </c>
      <c r="AA22" s="81">
        <v>449</v>
      </c>
      <c r="AB22" s="81" t="s">
        <v>139</v>
      </c>
      <c r="AC22" s="81" t="s">
        <v>139</v>
      </c>
      <c r="AD22" s="89">
        <v>449</v>
      </c>
    </row>
    <row r="23" spans="1:30" ht="18" customHeight="1" x14ac:dyDescent="0.15">
      <c r="A23" s="88" t="s">
        <v>278</v>
      </c>
      <c r="B23" s="81" t="s">
        <v>139</v>
      </c>
      <c r="C23" s="81" t="s">
        <v>139</v>
      </c>
      <c r="D23" s="81" t="s">
        <v>139</v>
      </c>
      <c r="E23" s="81" t="s">
        <v>139</v>
      </c>
      <c r="F23" s="81" t="s">
        <v>139</v>
      </c>
      <c r="G23" s="81" t="s">
        <v>139</v>
      </c>
      <c r="H23" s="81" t="s">
        <v>139</v>
      </c>
      <c r="I23" s="81" t="s">
        <v>139</v>
      </c>
      <c r="J23" s="81">
        <v>47923</v>
      </c>
      <c r="K23" s="81" t="s">
        <v>139</v>
      </c>
      <c r="L23" s="81" t="s">
        <v>139</v>
      </c>
      <c r="M23" s="81">
        <v>47923</v>
      </c>
      <c r="N23" s="81" t="s">
        <v>139</v>
      </c>
      <c r="O23" s="81" t="s">
        <v>139</v>
      </c>
      <c r="P23" s="81">
        <v>47923</v>
      </c>
      <c r="Q23" s="81">
        <v>739</v>
      </c>
      <c r="R23" s="81" t="s">
        <v>139</v>
      </c>
      <c r="S23" s="81" t="s">
        <v>139</v>
      </c>
      <c r="T23" s="81" t="s">
        <v>139</v>
      </c>
      <c r="U23" s="81" t="s">
        <v>139</v>
      </c>
      <c r="V23" s="81" t="s">
        <v>139</v>
      </c>
      <c r="W23" s="81" t="s">
        <v>139</v>
      </c>
      <c r="X23" s="81" t="s">
        <v>139</v>
      </c>
      <c r="Y23" s="81" t="s">
        <v>139</v>
      </c>
      <c r="Z23" s="81" t="s">
        <v>139</v>
      </c>
      <c r="AA23" s="81">
        <v>48661</v>
      </c>
      <c r="AB23" s="81" t="s">
        <v>139</v>
      </c>
      <c r="AC23" s="81" t="s">
        <v>139</v>
      </c>
      <c r="AD23" s="89">
        <v>48661</v>
      </c>
    </row>
    <row r="24" spans="1:30" ht="18" customHeight="1" x14ac:dyDescent="0.15">
      <c r="A24" s="88" t="s">
        <v>279</v>
      </c>
      <c r="B24" s="81">
        <v>496274</v>
      </c>
      <c r="C24" s="81">
        <v>496274</v>
      </c>
      <c r="D24" s="81" t="s">
        <v>139</v>
      </c>
      <c r="E24" s="81">
        <v>496274</v>
      </c>
      <c r="F24" s="81">
        <v>74418</v>
      </c>
      <c r="G24" s="81">
        <v>2257</v>
      </c>
      <c r="H24" s="81">
        <v>63502</v>
      </c>
      <c r="I24" s="81">
        <v>93779</v>
      </c>
      <c r="J24" s="81">
        <v>147810</v>
      </c>
      <c r="K24" s="81">
        <v>166276</v>
      </c>
      <c r="L24" s="81">
        <v>46770</v>
      </c>
      <c r="M24" s="81">
        <v>1091086</v>
      </c>
      <c r="N24" s="81" t="s">
        <v>139</v>
      </c>
      <c r="O24" s="81" t="s">
        <v>139</v>
      </c>
      <c r="P24" s="81">
        <v>1091086</v>
      </c>
      <c r="Q24" s="81">
        <v>951</v>
      </c>
      <c r="R24" s="81" t="s">
        <v>139</v>
      </c>
      <c r="S24" s="81">
        <v>-111</v>
      </c>
      <c r="T24" s="81">
        <v>12247</v>
      </c>
      <c r="U24" s="81">
        <v>28622</v>
      </c>
      <c r="V24" s="81">
        <v>-217</v>
      </c>
      <c r="W24" s="81">
        <v>-27730</v>
      </c>
      <c r="X24" s="81">
        <v>2221</v>
      </c>
      <c r="Y24" s="81">
        <v>75601</v>
      </c>
      <c r="Z24" s="81">
        <v>-7856</v>
      </c>
      <c r="AA24" s="81">
        <v>1174814</v>
      </c>
      <c r="AB24" s="81" t="s">
        <v>139</v>
      </c>
      <c r="AC24" s="81" t="s">
        <v>139</v>
      </c>
      <c r="AD24" s="89">
        <v>1174814</v>
      </c>
    </row>
    <row r="25" spans="1:30" ht="18" customHeight="1" x14ac:dyDescent="0.15">
      <c r="A25" s="88" t="s">
        <v>280</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9"/>
    </row>
    <row r="26" spans="1:30" ht="18" customHeight="1" x14ac:dyDescent="0.15">
      <c r="A26" s="88" t="s">
        <v>281</v>
      </c>
      <c r="B26" s="81">
        <v>3057927</v>
      </c>
      <c r="C26" s="81">
        <v>3057927</v>
      </c>
      <c r="D26" s="81" t="s">
        <v>139</v>
      </c>
      <c r="E26" s="81">
        <v>3057927</v>
      </c>
      <c r="F26" s="81">
        <v>70582</v>
      </c>
      <c r="G26" s="81" t="s">
        <v>139</v>
      </c>
      <c r="H26" s="81">
        <v>64366</v>
      </c>
      <c r="I26" s="81">
        <v>8936</v>
      </c>
      <c r="J26" s="81">
        <v>72555</v>
      </c>
      <c r="K26" s="81">
        <v>130170</v>
      </c>
      <c r="L26" s="81">
        <v>163625</v>
      </c>
      <c r="M26" s="81">
        <v>3568162</v>
      </c>
      <c r="N26" s="81" t="s">
        <v>139</v>
      </c>
      <c r="O26" s="81" t="s">
        <v>139</v>
      </c>
      <c r="P26" s="81">
        <v>3568162</v>
      </c>
      <c r="Q26" s="81">
        <v>766</v>
      </c>
      <c r="R26" s="81" t="s">
        <v>139</v>
      </c>
      <c r="S26" s="81">
        <v>44</v>
      </c>
      <c r="T26" s="81">
        <v>15268</v>
      </c>
      <c r="U26" s="81">
        <v>27982</v>
      </c>
      <c r="V26" s="81">
        <v>2118</v>
      </c>
      <c r="W26" s="81">
        <v>62641</v>
      </c>
      <c r="X26" s="81">
        <v>2416</v>
      </c>
      <c r="Y26" s="81">
        <v>22066</v>
      </c>
      <c r="Z26" s="81">
        <v>8480</v>
      </c>
      <c r="AA26" s="81">
        <v>3709941</v>
      </c>
      <c r="AB26" s="81" t="s">
        <v>139</v>
      </c>
      <c r="AC26" s="81" t="s">
        <v>139</v>
      </c>
      <c r="AD26" s="89">
        <v>3709941</v>
      </c>
    </row>
    <row r="27" spans="1:30" ht="18" customHeight="1" x14ac:dyDescent="0.15">
      <c r="A27" s="88" t="s">
        <v>282</v>
      </c>
      <c r="B27" s="81">
        <v>2451580</v>
      </c>
      <c r="C27" s="81">
        <v>2451580</v>
      </c>
      <c r="D27" s="81" t="s">
        <v>139</v>
      </c>
      <c r="E27" s="81">
        <v>2451580</v>
      </c>
      <c r="F27" s="81" t="s">
        <v>139</v>
      </c>
      <c r="G27" s="81" t="s">
        <v>139</v>
      </c>
      <c r="H27" s="81" t="s">
        <v>139</v>
      </c>
      <c r="I27" s="81">
        <v>8910</v>
      </c>
      <c r="J27" s="81">
        <v>72555</v>
      </c>
      <c r="K27" s="81">
        <v>130170</v>
      </c>
      <c r="L27" s="81">
        <v>163625</v>
      </c>
      <c r="M27" s="81">
        <v>2826840</v>
      </c>
      <c r="N27" s="81" t="s">
        <v>139</v>
      </c>
      <c r="O27" s="81" t="s">
        <v>139</v>
      </c>
      <c r="P27" s="81">
        <v>2826840</v>
      </c>
      <c r="Q27" s="81" t="s">
        <v>139</v>
      </c>
      <c r="R27" s="81" t="s">
        <v>139</v>
      </c>
      <c r="S27" s="81" t="s">
        <v>139</v>
      </c>
      <c r="T27" s="81">
        <v>7849</v>
      </c>
      <c r="U27" s="81">
        <v>21915</v>
      </c>
      <c r="V27" s="81">
        <v>317</v>
      </c>
      <c r="W27" s="81" t="s">
        <v>139</v>
      </c>
      <c r="X27" s="81" t="s">
        <v>139</v>
      </c>
      <c r="Y27" s="81">
        <v>10686</v>
      </c>
      <c r="Z27" s="81">
        <v>8480</v>
      </c>
      <c r="AA27" s="81">
        <v>2876086</v>
      </c>
      <c r="AB27" s="81" t="s">
        <v>139</v>
      </c>
      <c r="AC27" s="81" t="s">
        <v>139</v>
      </c>
      <c r="AD27" s="89">
        <v>2876086</v>
      </c>
    </row>
    <row r="28" spans="1:30" ht="18" customHeight="1" x14ac:dyDescent="0.15">
      <c r="A28" s="88" t="s">
        <v>283</v>
      </c>
      <c r="B28" s="81">
        <v>599288</v>
      </c>
      <c r="C28" s="81">
        <v>599288</v>
      </c>
      <c r="D28" s="81" t="s">
        <v>139</v>
      </c>
      <c r="E28" s="81">
        <v>599288</v>
      </c>
      <c r="F28" s="81">
        <v>70582</v>
      </c>
      <c r="G28" s="81" t="s">
        <v>139</v>
      </c>
      <c r="H28" s="81">
        <v>64366</v>
      </c>
      <c r="I28" s="81">
        <v>26</v>
      </c>
      <c r="J28" s="81" t="s">
        <v>139</v>
      </c>
      <c r="K28" s="81" t="s">
        <v>139</v>
      </c>
      <c r="L28" s="81" t="s">
        <v>139</v>
      </c>
      <c r="M28" s="81">
        <v>734263</v>
      </c>
      <c r="N28" s="81" t="s">
        <v>139</v>
      </c>
      <c r="O28" s="81" t="s">
        <v>139</v>
      </c>
      <c r="P28" s="81">
        <v>734263</v>
      </c>
      <c r="Q28" s="81">
        <v>766</v>
      </c>
      <c r="R28" s="81" t="s">
        <v>139</v>
      </c>
      <c r="S28" s="81">
        <v>44</v>
      </c>
      <c r="T28" s="81">
        <v>7419</v>
      </c>
      <c r="U28" s="81">
        <v>6067</v>
      </c>
      <c r="V28" s="81">
        <v>1802</v>
      </c>
      <c r="W28" s="81">
        <v>62641</v>
      </c>
      <c r="X28" s="81">
        <v>2416</v>
      </c>
      <c r="Y28" s="81" t="s">
        <v>139</v>
      </c>
      <c r="Z28" s="81" t="s">
        <v>139</v>
      </c>
      <c r="AA28" s="81">
        <v>815416</v>
      </c>
      <c r="AB28" s="81" t="s">
        <v>139</v>
      </c>
      <c r="AC28" s="81" t="s">
        <v>139</v>
      </c>
      <c r="AD28" s="89">
        <v>815416</v>
      </c>
    </row>
    <row r="29" spans="1:30" ht="18" customHeight="1" x14ac:dyDescent="0.15">
      <c r="A29" s="88" t="s">
        <v>284</v>
      </c>
      <c r="B29" s="81" t="s">
        <v>139</v>
      </c>
      <c r="C29" s="81" t="s">
        <v>139</v>
      </c>
      <c r="D29" s="81" t="s">
        <v>139</v>
      </c>
      <c r="E29" s="81" t="s">
        <v>139</v>
      </c>
      <c r="F29" s="81" t="s">
        <v>139</v>
      </c>
      <c r="G29" s="81" t="s">
        <v>139</v>
      </c>
      <c r="H29" s="81" t="s">
        <v>139</v>
      </c>
      <c r="I29" s="81" t="s">
        <v>139</v>
      </c>
      <c r="J29" s="81" t="s">
        <v>139</v>
      </c>
      <c r="K29" s="81" t="s">
        <v>139</v>
      </c>
      <c r="L29" s="81" t="s">
        <v>139</v>
      </c>
      <c r="M29" s="81" t="s">
        <v>139</v>
      </c>
      <c r="N29" s="81" t="s">
        <v>139</v>
      </c>
      <c r="O29" s="81" t="s">
        <v>139</v>
      </c>
      <c r="P29" s="81" t="s">
        <v>139</v>
      </c>
      <c r="Q29" s="81" t="s">
        <v>139</v>
      </c>
      <c r="R29" s="81" t="s">
        <v>139</v>
      </c>
      <c r="S29" s="81" t="s">
        <v>139</v>
      </c>
      <c r="T29" s="81" t="s">
        <v>139</v>
      </c>
      <c r="U29" s="81" t="s">
        <v>139</v>
      </c>
      <c r="V29" s="81" t="s">
        <v>139</v>
      </c>
      <c r="W29" s="81" t="s">
        <v>139</v>
      </c>
      <c r="X29" s="81" t="s">
        <v>139</v>
      </c>
      <c r="Y29" s="81">
        <v>11380</v>
      </c>
      <c r="Z29" s="81" t="s">
        <v>139</v>
      </c>
      <c r="AA29" s="81">
        <v>11380</v>
      </c>
      <c r="AB29" s="81" t="s">
        <v>139</v>
      </c>
      <c r="AC29" s="81" t="s">
        <v>139</v>
      </c>
      <c r="AD29" s="89">
        <v>11380</v>
      </c>
    </row>
    <row r="30" spans="1:30" ht="18" customHeight="1" x14ac:dyDescent="0.15">
      <c r="A30" s="88" t="s">
        <v>285</v>
      </c>
      <c r="B30" s="81">
        <v>7059</v>
      </c>
      <c r="C30" s="81">
        <v>7059</v>
      </c>
      <c r="D30" s="81" t="s">
        <v>139</v>
      </c>
      <c r="E30" s="81">
        <v>7059</v>
      </c>
      <c r="F30" s="81" t="s">
        <v>139</v>
      </c>
      <c r="G30" s="81" t="s">
        <v>139</v>
      </c>
      <c r="H30" s="81" t="s">
        <v>139</v>
      </c>
      <c r="I30" s="81" t="s">
        <v>139</v>
      </c>
      <c r="J30" s="81" t="s">
        <v>139</v>
      </c>
      <c r="K30" s="81" t="s">
        <v>139</v>
      </c>
      <c r="L30" s="81" t="s">
        <v>139</v>
      </c>
      <c r="M30" s="81">
        <v>7059</v>
      </c>
      <c r="N30" s="81" t="s">
        <v>139</v>
      </c>
      <c r="O30" s="81" t="s">
        <v>139</v>
      </c>
      <c r="P30" s="81">
        <v>7059</v>
      </c>
      <c r="Q30" s="81" t="s">
        <v>139</v>
      </c>
      <c r="R30" s="81" t="s">
        <v>139</v>
      </c>
      <c r="S30" s="81" t="s">
        <v>139</v>
      </c>
      <c r="T30" s="81" t="s">
        <v>139</v>
      </c>
      <c r="U30" s="81" t="s">
        <v>139</v>
      </c>
      <c r="V30" s="81" t="s">
        <v>139</v>
      </c>
      <c r="W30" s="81" t="s">
        <v>139</v>
      </c>
      <c r="X30" s="81" t="s">
        <v>139</v>
      </c>
      <c r="Y30" s="81" t="s">
        <v>139</v>
      </c>
      <c r="Z30" s="81" t="s">
        <v>139</v>
      </c>
      <c r="AA30" s="81">
        <v>7059</v>
      </c>
      <c r="AB30" s="81" t="s">
        <v>139</v>
      </c>
      <c r="AC30" s="81" t="s">
        <v>139</v>
      </c>
      <c r="AD30" s="89">
        <v>7059</v>
      </c>
    </row>
    <row r="31" spans="1:30" ht="18" customHeight="1" x14ac:dyDescent="0.15">
      <c r="A31" s="88" t="s">
        <v>277</v>
      </c>
      <c r="B31" s="81" t="s">
        <v>139</v>
      </c>
      <c r="C31" s="81" t="s">
        <v>139</v>
      </c>
      <c r="D31" s="81" t="s">
        <v>139</v>
      </c>
      <c r="E31" s="81" t="s">
        <v>139</v>
      </c>
      <c r="F31" s="81" t="s">
        <v>139</v>
      </c>
      <c r="G31" s="81" t="s">
        <v>139</v>
      </c>
      <c r="H31" s="81" t="s">
        <v>139</v>
      </c>
      <c r="I31" s="81" t="s">
        <v>139</v>
      </c>
      <c r="J31" s="81" t="s">
        <v>139</v>
      </c>
      <c r="K31" s="81" t="s">
        <v>139</v>
      </c>
      <c r="L31" s="81" t="s">
        <v>139</v>
      </c>
      <c r="M31" s="81" t="s">
        <v>139</v>
      </c>
      <c r="N31" s="81" t="s">
        <v>139</v>
      </c>
      <c r="O31" s="81" t="s">
        <v>139</v>
      </c>
      <c r="P31" s="81" t="s">
        <v>139</v>
      </c>
      <c r="Q31" s="81" t="s">
        <v>139</v>
      </c>
      <c r="R31" s="81" t="s">
        <v>139</v>
      </c>
      <c r="S31" s="81" t="s">
        <v>139</v>
      </c>
      <c r="T31" s="81" t="s">
        <v>139</v>
      </c>
      <c r="U31" s="81" t="s">
        <v>139</v>
      </c>
      <c r="V31" s="81" t="s">
        <v>139</v>
      </c>
      <c r="W31" s="81" t="s">
        <v>139</v>
      </c>
      <c r="X31" s="81" t="s">
        <v>139</v>
      </c>
      <c r="Y31" s="81" t="s">
        <v>139</v>
      </c>
      <c r="Z31" s="81" t="s">
        <v>139</v>
      </c>
      <c r="AA31" s="81" t="s">
        <v>139</v>
      </c>
      <c r="AB31" s="81" t="s">
        <v>139</v>
      </c>
      <c r="AC31" s="81" t="s">
        <v>139</v>
      </c>
      <c r="AD31" s="89" t="s">
        <v>139</v>
      </c>
    </row>
    <row r="32" spans="1:30" ht="18" customHeight="1" x14ac:dyDescent="0.15">
      <c r="A32" s="88" t="s">
        <v>286</v>
      </c>
      <c r="B32" s="81">
        <v>967334</v>
      </c>
      <c r="C32" s="81">
        <v>967334</v>
      </c>
      <c r="D32" s="81" t="s">
        <v>139</v>
      </c>
      <c r="E32" s="81">
        <v>967334</v>
      </c>
      <c r="F32" s="81">
        <v>29418</v>
      </c>
      <c r="G32" s="81" t="s">
        <v>139</v>
      </c>
      <c r="H32" s="81">
        <v>37133</v>
      </c>
      <c r="I32" s="81">
        <v>10000</v>
      </c>
      <c r="J32" s="81">
        <v>104826</v>
      </c>
      <c r="K32" s="81">
        <v>17400</v>
      </c>
      <c r="L32" s="81">
        <v>138951</v>
      </c>
      <c r="M32" s="81">
        <v>1305061</v>
      </c>
      <c r="N32" s="81" t="s">
        <v>139</v>
      </c>
      <c r="O32" s="81" t="s">
        <v>139</v>
      </c>
      <c r="P32" s="81">
        <v>1305061</v>
      </c>
      <c r="Q32" s="81" t="s">
        <v>139</v>
      </c>
      <c r="R32" s="81" t="s">
        <v>139</v>
      </c>
      <c r="S32" s="81">
        <v>148</v>
      </c>
      <c r="T32" s="81">
        <v>126</v>
      </c>
      <c r="U32" s="81">
        <v>3906</v>
      </c>
      <c r="V32" s="81">
        <v>2021</v>
      </c>
      <c r="W32" s="81">
        <v>85846</v>
      </c>
      <c r="X32" s="81">
        <v>760</v>
      </c>
      <c r="Y32" s="81">
        <v>6863</v>
      </c>
      <c r="Z32" s="81">
        <v>2129</v>
      </c>
      <c r="AA32" s="81">
        <v>1406860</v>
      </c>
      <c r="AB32" s="81" t="s">
        <v>139</v>
      </c>
      <c r="AC32" s="81" t="s">
        <v>139</v>
      </c>
      <c r="AD32" s="89">
        <v>1406860</v>
      </c>
    </row>
    <row r="33" spans="1:30" ht="18" customHeight="1" x14ac:dyDescent="0.15">
      <c r="A33" s="88" t="s">
        <v>272</v>
      </c>
      <c r="B33" s="81">
        <v>411187</v>
      </c>
      <c r="C33" s="81">
        <v>411187</v>
      </c>
      <c r="D33" s="81" t="s">
        <v>139</v>
      </c>
      <c r="E33" s="81">
        <v>411187</v>
      </c>
      <c r="F33" s="81" t="s">
        <v>139</v>
      </c>
      <c r="G33" s="81" t="s">
        <v>139</v>
      </c>
      <c r="H33" s="81" t="s">
        <v>139</v>
      </c>
      <c r="I33" s="81" t="s">
        <v>139</v>
      </c>
      <c r="J33" s="81" t="s">
        <v>139</v>
      </c>
      <c r="K33" s="81">
        <v>17281</v>
      </c>
      <c r="L33" s="81">
        <v>65592</v>
      </c>
      <c r="M33" s="81">
        <v>494061</v>
      </c>
      <c r="N33" s="81" t="s">
        <v>139</v>
      </c>
      <c r="O33" s="81" t="s">
        <v>139</v>
      </c>
      <c r="P33" s="81">
        <v>494061</v>
      </c>
      <c r="Q33" s="81" t="s">
        <v>139</v>
      </c>
      <c r="R33" s="81" t="s">
        <v>139</v>
      </c>
      <c r="S33" s="81" t="s">
        <v>139</v>
      </c>
      <c r="T33" s="81" t="s">
        <v>139</v>
      </c>
      <c r="U33" s="81" t="s">
        <v>139</v>
      </c>
      <c r="V33" s="81" t="s">
        <v>139</v>
      </c>
      <c r="W33" s="81" t="s">
        <v>139</v>
      </c>
      <c r="X33" s="81" t="s">
        <v>139</v>
      </c>
      <c r="Y33" s="81" t="s">
        <v>139</v>
      </c>
      <c r="Z33" s="81" t="s">
        <v>139</v>
      </c>
      <c r="AA33" s="81">
        <v>494061</v>
      </c>
      <c r="AB33" s="81" t="s">
        <v>139</v>
      </c>
      <c r="AC33" s="81" t="s">
        <v>139</v>
      </c>
      <c r="AD33" s="89">
        <v>494061</v>
      </c>
    </row>
    <row r="34" spans="1:30" ht="18" customHeight="1" x14ac:dyDescent="0.15">
      <c r="A34" s="88" t="s">
        <v>287</v>
      </c>
      <c r="B34" s="81">
        <v>545490</v>
      </c>
      <c r="C34" s="81">
        <v>545490</v>
      </c>
      <c r="D34" s="81" t="s">
        <v>139</v>
      </c>
      <c r="E34" s="81">
        <v>545490</v>
      </c>
      <c r="F34" s="81">
        <v>29418</v>
      </c>
      <c r="G34" s="81" t="s">
        <v>139</v>
      </c>
      <c r="H34" s="81">
        <v>37133</v>
      </c>
      <c r="I34" s="81">
        <v>10000</v>
      </c>
      <c r="J34" s="81" t="s">
        <v>139</v>
      </c>
      <c r="K34" s="81" t="s">
        <v>139</v>
      </c>
      <c r="L34" s="81" t="s">
        <v>139</v>
      </c>
      <c r="M34" s="81">
        <v>622041</v>
      </c>
      <c r="N34" s="81" t="s">
        <v>139</v>
      </c>
      <c r="O34" s="81" t="s">
        <v>139</v>
      </c>
      <c r="P34" s="81">
        <v>622041</v>
      </c>
      <c r="Q34" s="81" t="s">
        <v>139</v>
      </c>
      <c r="R34" s="81" t="s">
        <v>139</v>
      </c>
      <c r="S34" s="81">
        <v>148</v>
      </c>
      <c r="T34" s="81">
        <v>126</v>
      </c>
      <c r="U34" s="81">
        <v>3842</v>
      </c>
      <c r="V34" s="81">
        <v>2021</v>
      </c>
      <c r="W34" s="81">
        <v>85846</v>
      </c>
      <c r="X34" s="81">
        <v>760</v>
      </c>
      <c r="Y34" s="81" t="s">
        <v>139</v>
      </c>
      <c r="Z34" s="81" t="s">
        <v>139</v>
      </c>
      <c r="AA34" s="81">
        <v>714784</v>
      </c>
      <c r="AB34" s="81" t="s">
        <v>139</v>
      </c>
      <c r="AC34" s="81" t="s">
        <v>139</v>
      </c>
      <c r="AD34" s="89">
        <v>714784</v>
      </c>
    </row>
    <row r="35" spans="1:30" ht="18" customHeight="1" x14ac:dyDescent="0.15">
      <c r="A35" s="88" t="s">
        <v>288</v>
      </c>
      <c r="B35" s="81">
        <v>8760</v>
      </c>
      <c r="C35" s="81">
        <v>8760</v>
      </c>
      <c r="D35" s="81" t="s">
        <v>139</v>
      </c>
      <c r="E35" s="81">
        <v>8760</v>
      </c>
      <c r="F35" s="81" t="s">
        <v>139</v>
      </c>
      <c r="G35" s="81" t="s">
        <v>139</v>
      </c>
      <c r="H35" s="81" t="s">
        <v>139</v>
      </c>
      <c r="I35" s="81" t="s">
        <v>139</v>
      </c>
      <c r="J35" s="81" t="s">
        <v>139</v>
      </c>
      <c r="K35" s="81" t="s">
        <v>139</v>
      </c>
      <c r="L35" s="81" t="s">
        <v>139</v>
      </c>
      <c r="M35" s="81">
        <v>8760</v>
      </c>
      <c r="N35" s="81" t="s">
        <v>139</v>
      </c>
      <c r="O35" s="81" t="s">
        <v>139</v>
      </c>
      <c r="P35" s="81">
        <v>8760</v>
      </c>
      <c r="Q35" s="81" t="s">
        <v>139</v>
      </c>
      <c r="R35" s="81" t="s">
        <v>139</v>
      </c>
      <c r="S35" s="81" t="s">
        <v>139</v>
      </c>
      <c r="T35" s="81" t="s">
        <v>139</v>
      </c>
      <c r="U35" s="81" t="s">
        <v>139</v>
      </c>
      <c r="V35" s="81" t="s">
        <v>139</v>
      </c>
      <c r="W35" s="81" t="s">
        <v>139</v>
      </c>
      <c r="X35" s="81" t="s">
        <v>139</v>
      </c>
      <c r="Y35" s="81" t="s">
        <v>139</v>
      </c>
      <c r="Z35" s="81" t="s">
        <v>139</v>
      </c>
      <c r="AA35" s="81">
        <v>8760</v>
      </c>
      <c r="AB35" s="81" t="s">
        <v>139</v>
      </c>
      <c r="AC35" s="81" t="s">
        <v>139</v>
      </c>
      <c r="AD35" s="89">
        <v>8760</v>
      </c>
    </row>
    <row r="36" spans="1:30" ht="18" customHeight="1" x14ac:dyDescent="0.15">
      <c r="A36" s="88" t="s">
        <v>289</v>
      </c>
      <c r="B36" s="81">
        <v>1896</v>
      </c>
      <c r="C36" s="81">
        <v>1896</v>
      </c>
      <c r="D36" s="81" t="s">
        <v>139</v>
      </c>
      <c r="E36" s="81">
        <v>1896</v>
      </c>
      <c r="F36" s="81" t="s">
        <v>139</v>
      </c>
      <c r="G36" s="81" t="s">
        <v>139</v>
      </c>
      <c r="H36" s="81" t="s">
        <v>139</v>
      </c>
      <c r="I36" s="81" t="s">
        <v>139</v>
      </c>
      <c r="J36" s="81" t="s">
        <v>139</v>
      </c>
      <c r="K36" s="81">
        <v>118</v>
      </c>
      <c r="L36" s="81" t="s">
        <v>139</v>
      </c>
      <c r="M36" s="81">
        <v>2015</v>
      </c>
      <c r="N36" s="81" t="s">
        <v>139</v>
      </c>
      <c r="O36" s="81" t="s">
        <v>139</v>
      </c>
      <c r="P36" s="81">
        <v>2015</v>
      </c>
      <c r="Q36" s="81" t="s">
        <v>139</v>
      </c>
      <c r="R36" s="81" t="s">
        <v>139</v>
      </c>
      <c r="S36" s="81" t="s">
        <v>139</v>
      </c>
      <c r="T36" s="81" t="s">
        <v>139</v>
      </c>
      <c r="U36" s="81">
        <v>64</v>
      </c>
      <c r="V36" s="81" t="s">
        <v>139</v>
      </c>
      <c r="W36" s="81" t="s">
        <v>139</v>
      </c>
      <c r="X36" s="81" t="s">
        <v>139</v>
      </c>
      <c r="Y36" s="81">
        <v>5690</v>
      </c>
      <c r="Z36" s="81" t="s">
        <v>139</v>
      </c>
      <c r="AA36" s="81">
        <v>7769</v>
      </c>
      <c r="AB36" s="81" t="s">
        <v>139</v>
      </c>
      <c r="AC36" s="81" t="s">
        <v>139</v>
      </c>
      <c r="AD36" s="89">
        <v>7769</v>
      </c>
    </row>
    <row r="37" spans="1:30" ht="18" customHeight="1" x14ac:dyDescent="0.15">
      <c r="A37" s="88" t="s">
        <v>274</v>
      </c>
      <c r="B37" s="81" t="s">
        <v>139</v>
      </c>
      <c r="C37" s="81" t="s">
        <v>139</v>
      </c>
      <c r="D37" s="81" t="s">
        <v>139</v>
      </c>
      <c r="E37" s="81" t="s">
        <v>139</v>
      </c>
      <c r="F37" s="81" t="s">
        <v>139</v>
      </c>
      <c r="G37" s="81" t="s">
        <v>139</v>
      </c>
      <c r="H37" s="81" t="s">
        <v>139</v>
      </c>
      <c r="I37" s="81" t="s">
        <v>139</v>
      </c>
      <c r="J37" s="81">
        <v>104826</v>
      </c>
      <c r="K37" s="81" t="s">
        <v>139</v>
      </c>
      <c r="L37" s="81">
        <v>73359</v>
      </c>
      <c r="M37" s="81">
        <v>178185</v>
      </c>
      <c r="N37" s="81" t="s">
        <v>139</v>
      </c>
      <c r="O37" s="81" t="s">
        <v>139</v>
      </c>
      <c r="P37" s="81">
        <v>178185</v>
      </c>
      <c r="Q37" s="81" t="s">
        <v>139</v>
      </c>
      <c r="R37" s="81" t="s">
        <v>139</v>
      </c>
      <c r="S37" s="81" t="s">
        <v>139</v>
      </c>
      <c r="T37" s="81" t="s">
        <v>139</v>
      </c>
      <c r="U37" s="81" t="s">
        <v>139</v>
      </c>
      <c r="V37" s="81" t="s">
        <v>139</v>
      </c>
      <c r="W37" s="81" t="s">
        <v>139</v>
      </c>
      <c r="X37" s="81" t="s">
        <v>139</v>
      </c>
      <c r="Y37" s="81">
        <v>1173</v>
      </c>
      <c r="Z37" s="81">
        <v>2129</v>
      </c>
      <c r="AA37" s="81">
        <v>181487</v>
      </c>
      <c r="AB37" s="81" t="s">
        <v>139</v>
      </c>
      <c r="AC37" s="81" t="s">
        <v>139</v>
      </c>
      <c r="AD37" s="89">
        <v>181487</v>
      </c>
    </row>
    <row r="38" spans="1:30" ht="18" customHeight="1" x14ac:dyDescent="0.15">
      <c r="A38" s="88" t="s">
        <v>290</v>
      </c>
      <c r="B38" s="81">
        <v>-2090593</v>
      </c>
      <c r="C38" s="81">
        <v>-2090593</v>
      </c>
      <c r="D38" s="81" t="s">
        <v>139</v>
      </c>
      <c r="E38" s="81">
        <v>-2090593</v>
      </c>
      <c r="F38" s="81">
        <v>-41164</v>
      </c>
      <c r="G38" s="81" t="s">
        <v>139</v>
      </c>
      <c r="H38" s="81">
        <v>-27233</v>
      </c>
      <c r="I38" s="81">
        <v>1064</v>
      </c>
      <c r="J38" s="81">
        <v>32271</v>
      </c>
      <c r="K38" s="81">
        <v>-112771</v>
      </c>
      <c r="L38" s="81">
        <v>-24674</v>
      </c>
      <c r="M38" s="81">
        <v>-2263101</v>
      </c>
      <c r="N38" s="81" t="s">
        <v>139</v>
      </c>
      <c r="O38" s="81" t="s">
        <v>139</v>
      </c>
      <c r="P38" s="81">
        <v>-2263101</v>
      </c>
      <c r="Q38" s="81">
        <v>-766</v>
      </c>
      <c r="R38" s="81" t="s">
        <v>139</v>
      </c>
      <c r="S38" s="81">
        <v>104</v>
      </c>
      <c r="T38" s="81">
        <v>-15142</v>
      </c>
      <c r="U38" s="81">
        <v>-24076</v>
      </c>
      <c r="V38" s="81">
        <v>-97</v>
      </c>
      <c r="W38" s="81">
        <v>23205</v>
      </c>
      <c r="X38" s="81">
        <v>-1656</v>
      </c>
      <c r="Y38" s="81">
        <v>-15202</v>
      </c>
      <c r="Z38" s="81">
        <v>-6351</v>
      </c>
      <c r="AA38" s="81">
        <v>-2303081</v>
      </c>
      <c r="AB38" s="81" t="s">
        <v>139</v>
      </c>
      <c r="AC38" s="81" t="s">
        <v>139</v>
      </c>
      <c r="AD38" s="89">
        <v>-2303081</v>
      </c>
    </row>
    <row r="39" spans="1:30" ht="18" customHeight="1" x14ac:dyDescent="0.15">
      <c r="A39" s="88" t="s">
        <v>291</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9"/>
    </row>
    <row r="40" spans="1:30" ht="18" customHeight="1" x14ac:dyDescent="0.15">
      <c r="A40" s="88" t="s">
        <v>292</v>
      </c>
      <c r="B40" s="81">
        <v>419944</v>
      </c>
      <c r="C40" s="81">
        <v>419944</v>
      </c>
      <c r="D40" s="81" t="s">
        <v>139</v>
      </c>
      <c r="E40" s="81">
        <v>419944</v>
      </c>
      <c r="F40" s="81" t="s">
        <v>139</v>
      </c>
      <c r="G40" s="81" t="s">
        <v>139</v>
      </c>
      <c r="H40" s="81" t="s">
        <v>139</v>
      </c>
      <c r="I40" s="81">
        <v>94843</v>
      </c>
      <c r="J40" s="81">
        <v>151189</v>
      </c>
      <c r="K40" s="81">
        <v>13123</v>
      </c>
      <c r="L40" s="81">
        <v>219351</v>
      </c>
      <c r="M40" s="81">
        <v>898451</v>
      </c>
      <c r="N40" s="81" t="s">
        <v>139</v>
      </c>
      <c r="O40" s="81" t="s">
        <v>139</v>
      </c>
      <c r="P40" s="81">
        <v>898451</v>
      </c>
      <c r="Q40" s="81" t="s">
        <v>139</v>
      </c>
      <c r="R40" s="81" t="s">
        <v>139</v>
      </c>
      <c r="S40" s="81" t="s">
        <v>139</v>
      </c>
      <c r="T40" s="81">
        <v>8004</v>
      </c>
      <c r="U40" s="81">
        <v>20392</v>
      </c>
      <c r="V40" s="81">
        <v>400</v>
      </c>
      <c r="W40" s="81" t="s">
        <v>139</v>
      </c>
      <c r="X40" s="81" t="s">
        <v>139</v>
      </c>
      <c r="Y40" s="81">
        <v>18480</v>
      </c>
      <c r="Z40" s="81">
        <v>15000</v>
      </c>
      <c r="AA40" s="81">
        <v>960727</v>
      </c>
      <c r="AB40" s="81" t="s">
        <v>139</v>
      </c>
      <c r="AC40" s="81" t="s">
        <v>139</v>
      </c>
      <c r="AD40" s="89">
        <v>960727</v>
      </c>
    </row>
    <row r="41" spans="1:30" ht="18" customHeight="1" x14ac:dyDescent="0.15">
      <c r="A41" s="88" t="s">
        <v>320</v>
      </c>
      <c r="B41" s="81">
        <v>419944</v>
      </c>
      <c r="C41" s="81">
        <v>419944</v>
      </c>
      <c r="D41" s="81" t="s">
        <v>139</v>
      </c>
      <c r="E41" s="81">
        <v>419944</v>
      </c>
      <c r="F41" s="81" t="s">
        <v>139</v>
      </c>
      <c r="G41" s="81" t="s">
        <v>139</v>
      </c>
      <c r="H41" s="81" t="s">
        <v>139</v>
      </c>
      <c r="I41" s="81">
        <v>94843</v>
      </c>
      <c r="J41" s="81">
        <v>151189</v>
      </c>
      <c r="K41" s="81">
        <v>13123</v>
      </c>
      <c r="L41" s="81">
        <v>219351</v>
      </c>
      <c r="M41" s="81">
        <v>898451</v>
      </c>
      <c r="N41" s="81" t="s">
        <v>139</v>
      </c>
      <c r="O41" s="81" t="s">
        <v>139</v>
      </c>
      <c r="P41" s="81">
        <v>898451</v>
      </c>
      <c r="Q41" s="81" t="s">
        <v>139</v>
      </c>
      <c r="R41" s="81" t="s">
        <v>139</v>
      </c>
      <c r="S41" s="81" t="s">
        <v>139</v>
      </c>
      <c r="T41" s="81">
        <v>8004</v>
      </c>
      <c r="U41" s="81">
        <v>20392</v>
      </c>
      <c r="V41" s="81">
        <v>400</v>
      </c>
      <c r="W41" s="81" t="s">
        <v>139</v>
      </c>
      <c r="X41" s="81" t="s">
        <v>139</v>
      </c>
      <c r="Y41" s="81">
        <v>18480</v>
      </c>
      <c r="Z41" s="81" t="s">
        <v>139</v>
      </c>
      <c r="AA41" s="81">
        <v>945727</v>
      </c>
      <c r="AB41" s="81" t="s">
        <v>139</v>
      </c>
      <c r="AC41" s="81" t="s">
        <v>139</v>
      </c>
      <c r="AD41" s="89">
        <v>945727</v>
      </c>
    </row>
    <row r="42" spans="1:30" ht="18" customHeight="1" x14ac:dyDescent="0.15">
      <c r="A42" s="88" t="s">
        <v>277</v>
      </c>
      <c r="B42" s="81" t="s">
        <v>139</v>
      </c>
      <c r="C42" s="81" t="s">
        <v>139</v>
      </c>
      <c r="D42" s="81" t="s">
        <v>139</v>
      </c>
      <c r="E42" s="81" t="s">
        <v>139</v>
      </c>
      <c r="F42" s="81" t="s">
        <v>139</v>
      </c>
      <c r="G42" s="81" t="s">
        <v>139</v>
      </c>
      <c r="H42" s="81" t="s">
        <v>139</v>
      </c>
      <c r="I42" s="81" t="s">
        <v>139</v>
      </c>
      <c r="J42" s="81" t="s">
        <v>139</v>
      </c>
      <c r="K42" s="81" t="s">
        <v>139</v>
      </c>
      <c r="L42" s="81" t="s">
        <v>139</v>
      </c>
      <c r="M42" s="81" t="s">
        <v>139</v>
      </c>
      <c r="N42" s="81" t="s">
        <v>139</v>
      </c>
      <c r="O42" s="81" t="s">
        <v>139</v>
      </c>
      <c r="P42" s="81" t="s">
        <v>139</v>
      </c>
      <c r="Q42" s="81" t="s">
        <v>139</v>
      </c>
      <c r="R42" s="81" t="s">
        <v>139</v>
      </c>
      <c r="S42" s="81" t="s">
        <v>139</v>
      </c>
      <c r="T42" s="81" t="s">
        <v>139</v>
      </c>
      <c r="U42" s="81" t="s">
        <v>139</v>
      </c>
      <c r="V42" s="81" t="s">
        <v>139</v>
      </c>
      <c r="W42" s="81" t="s">
        <v>139</v>
      </c>
      <c r="X42" s="81" t="s">
        <v>139</v>
      </c>
      <c r="Y42" s="81" t="s">
        <v>139</v>
      </c>
      <c r="Z42" s="81">
        <v>15000</v>
      </c>
      <c r="AA42" s="81">
        <v>15000</v>
      </c>
      <c r="AB42" s="81" t="s">
        <v>139</v>
      </c>
      <c r="AC42" s="81" t="s">
        <v>139</v>
      </c>
      <c r="AD42" s="89">
        <v>15000</v>
      </c>
    </row>
    <row r="43" spans="1:30" ht="18" customHeight="1" x14ac:dyDescent="0.15">
      <c r="A43" s="88" t="s">
        <v>294</v>
      </c>
      <c r="B43" s="81">
        <v>2096765</v>
      </c>
      <c r="C43" s="81">
        <v>2096765</v>
      </c>
      <c r="D43" s="81" t="s">
        <v>139</v>
      </c>
      <c r="E43" s="81">
        <v>2096765</v>
      </c>
      <c r="F43" s="81" t="s">
        <v>139</v>
      </c>
      <c r="G43" s="81" t="s">
        <v>139</v>
      </c>
      <c r="H43" s="81" t="s">
        <v>139</v>
      </c>
      <c r="I43" s="81" t="s">
        <v>139</v>
      </c>
      <c r="J43" s="81">
        <v>55500</v>
      </c>
      <c r="K43" s="81">
        <v>119700</v>
      </c>
      <c r="L43" s="81">
        <v>176200</v>
      </c>
      <c r="M43" s="81">
        <v>2448165</v>
      </c>
      <c r="N43" s="81" t="s">
        <v>139</v>
      </c>
      <c r="O43" s="81" t="s">
        <v>139</v>
      </c>
      <c r="P43" s="81">
        <v>2448165</v>
      </c>
      <c r="Q43" s="81" t="s">
        <v>139</v>
      </c>
      <c r="R43" s="81" t="s">
        <v>139</v>
      </c>
      <c r="S43" s="81" t="s">
        <v>139</v>
      </c>
      <c r="T43" s="81">
        <v>9563</v>
      </c>
      <c r="U43" s="81">
        <v>18111</v>
      </c>
      <c r="V43" s="81" t="s">
        <v>139</v>
      </c>
      <c r="W43" s="81" t="s">
        <v>139</v>
      </c>
      <c r="X43" s="81" t="s">
        <v>139</v>
      </c>
      <c r="Y43" s="81">
        <v>910</v>
      </c>
      <c r="Z43" s="81">
        <v>40000</v>
      </c>
      <c r="AA43" s="81">
        <v>2516749</v>
      </c>
      <c r="AB43" s="81" t="s">
        <v>139</v>
      </c>
      <c r="AC43" s="81" t="s">
        <v>139</v>
      </c>
      <c r="AD43" s="89">
        <v>2516749</v>
      </c>
    </row>
    <row r="44" spans="1:30" ht="18" customHeight="1" x14ac:dyDescent="0.15">
      <c r="A44" s="88" t="s">
        <v>321</v>
      </c>
      <c r="B44" s="81">
        <v>2096765</v>
      </c>
      <c r="C44" s="81">
        <v>2096765</v>
      </c>
      <c r="D44" s="81" t="s">
        <v>139</v>
      </c>
      <c r="E44" s="81">
        <v>2096765</v>
      </c>
      <c r="F44" s="81" t="s">
        <v>139</v>
      </c>
      <c r="G44" s="81" t="s">
        <v>139</v>
      </c>
      <c r="H44" s="81" t="s">
        <v>139</v>
      </c>
      <c r="I44" s="81" t="s">
        <v>139</v>
      </c>
      <c r="J44" s="81">
        <v>55500</v>
      </c>
      <c r="K44" s="81">
        <v>119700</v>
      </c>
      <c r="L44" s="81">
        <v>176200</v>
      </c>
      <c r="M44" s="81">
        <v>2448165</v>
      </c>
      <c r="N44" s="81" t="s">
        <v>139</v>
      </c>
      <c r="O44" s="81" t="s">
        <v>139</v>
      </c>
      <c r="P44" s="81">
        <v>2448165</v>
      </c>
      <c r="Q44" s="81" t="s">
        <v>139</v>
      </c>
      <c r="R44" s="81" t="s">
        <v>139</v>
      </c>
      <c r="S44" s="81" t="s">
        <v>139</v>
      </c>
      <c r="T44" s="81">
        <v>9563</v>
      </c>
      <c r="U44" s="81">
        <v>18111</v>
      </c>
      <c r="V44" s="81" t="s">
        <v>139</v>
      </c>
      <c r="W44" s="81" t="s">
        <v>139</v>
      </c>
      <c r="X44" s="81" t="s">
        <v>139</v>
      </c>
      <c r="Y44" s="81">
        <v>910</v>
      </c>
      <c r="Z44" s="81">
        <v>40000</v>
      </c>
      <c r="AA44" s="81">
        <v>2516749</v>
      </c>
      <c r="AB44" s="81" t="s">
        <v>139</v>
      </c>
      <c r="AC44" s="81" t="s">
        <v>139</v>
      </c>
      <c r="AD44" s="89">
        <v>2516749</v>
      </c>
    </row>
    <row r="45" spans="1:30" ht="18" customHeight="1" x14ac:dyDescent="0.15">
      <c r="A45" s="88" t="s">
        <v>274</v>
      </c>
      <c r="B45" s="81" t="s">
        <v>139</v>
      </c>
      <c r="C45" s="81" t="s">
        <v>139</v>
      </c>
      <c r="D45" s="81" t="s">
        <v>139</v>
      </c>
      <c r="E45" s="81" t="s">
        <v>139</v>
      </c>
      <c r="F45" s="81" t="s">
        <v>139</v>
      </c>
      <c r="G45" s="81" t="s">
        <v>139</v>
      </c>
      <c r="H45" s="81" t="s">
        <v>139</v>
      </c>
      <c r="I45" s="81" t="s">
        <v>139</v>
      </c>
      <c r="J45" s="81" t="s">
        <v>139</v>
      </c>
      <c r="K45" s="81" t="s">
        <v>139</v>
      </c>
      <c r="L45" s="81" t="s">
        <v>139</v>
      </c>
      <c r="M45" s="81" t="s">
        <v>139</v>
      </c>
      <c r="N45" s="81" t="s">
        <v>139</v>
      </c>
      <c r="O45" s="81" t="s">
        <v>139</v>
      </c>
      <c r="P45" s="81" t="s">
        <v>139</v>
      </c>
      <c r="Q45" s="81" t="s">
        <v>139</v>
      </c>
      <c r="R45" s="81" t="s">
        <v>139</v>
      </c>
      <c r="S45" s="81" t="s">
        <v>139</v>
      </c>
      <c r="T45" s="81" t="s">
        <v>139</v>
      </c>
      <c r="U45" s="81" t="s">
        <v>139</v>
      </c>
      <c r="V45" s="81" t="s">
        <v>139</v>
      </c>
      <c r="W45" s="81" t="s">
        <v>139</v>
      </c>
      <c r="X45" s="81" t="s">
        <v>139</v>
      </c>
      <c r="Y45" s="81" t="s">
        <v>139</v>
      </c>
      <c r="Z45" s="81" t="s">
        <v>139</v>
      </c>
      <c r="AA45" s="81" t="s">
        <v>139</v>
      </c>
      <c r="AB45" s="81" t="s">
        <v>139</v>
      </c>
      <c r="AC45" s="81" t="s">
        <v>139</v>
      </c>
      <c r="AD45" s="89" t="s">
        <v>139</v>
      </c>
    </row>
    <row r="46" spans="1:30" ht="18" customHeight="1" x14ac:dyDescent="0.15">
      <c r="A46" s="88" t="s">
        <v>296</v>
      </c>
      <c r="B46" s="81">
        <v>1676821</v>
      </c>
      <c r="C46" s="81">
        <v>1676821</v>
      </c>
      <c r="D46" s="81" t="s">
        <v>139</v>
      </c>
      <c r="E46" s="81">
        <v>1676821</v>
      </c>
      <c r="F46" s="81" t="s">
        <v>139</v>
      </c>
      <c r="G46" s="81" t="s">
        <v>139</v>
      </c>
      <c r="H46" s="81" t="s">
        <v>139</v>
      </c>
      <c r="I46" s="81">
        <v>-94843</v>
      </c>
      <c r="J46" s="81">
        <v>-95689</v>
      </c>
      <c r="K46" s="81">
        <v>106577</v>
      </c>
      <c r="L46" s="81">
        <v>-43151</v>
      </c>
      <c r="M46" s="81">
        <v>1549714</v>
      </c>
      <c r="N46" s="81" t="s">
        <v>139</v>
      </c>
      <c r="O46" s="81" t="s">
        <v>139</v>
      </c>
      <c r="P46" s="81">
        <v>1549714</v>
      </c>
      <c r="Q46" s="81" t="s">
        <v>139</v>
      </c>
      <c r="R46" s="81" t="s">
        <v>139</v>
      </c>
      <c r="S46" s="81" t="s">
        <v>139</v>
      </c>
      <c r="T46" s="81">
        <v>1559</v>
      </c>
      <c r="U46" s="81">
        <v>-2281</v>
      </c>
      <c r="V46" s="81">
        <v>-400</v>
      </c>
      <c r="W46" s="81" t="s">
        <v>139</v>
      </c>
      <c r="X46" s="81" t="s">
        <v>139</v>
      </c>
      <c r="Y46" s="81">
        <v>-17569</v>
      </c>
      <c r="Z46" s="81">
        <v>25000</v>
      </c>
      <c r="AA46" s="81">
        <v>1556023</v>
      </c>
      <c r="AB46" s="81" t="s">
        <v>139</v>
      </c>
      <c r="AC46" s="81" t="s">
        <v>139</v>
      </c>
      <c r="AD46" s="89">
        <v>1556023</v>
      </c>
    </row>
    <row r="47" spans="1:30" ht="18" customHeight="1" x14ac:dyDescent="0.15">
      <c r="A47" s="88" t="s">
        <v>297</v>
      </c>
      <c r="B47" s="81">
        <v>82502</v>
      </c>
      <c r="C47" s="81">
        <v>82502</v>
      </c>
      <c r="D47" s="81" t="s">
        <v>139</v>
      </c>
      <c r="E47" s="81">
        <v>82502</v>
      </c>
      <c r="F47" s="81">
        <v>33254</v>
      </c>
      <c r="G47" s="81">
        <v>2257</v>
      </c>
      <c r="H47" s="81">
        <v>36269</v>
      </c>
      <c r="I47" s="81" t="s">
        <v>139</v>
      </c>
      <c r="J47" s="81">
        <v>84391</v>
      </c>
      <c r="K47" s="81">
        <v>160083</v>
      </c>
      <c r="L47" s="81">
        <v>-21055</v>
      </c>
      <c r="M47" s="81">
        <v>377700</v>
      </c>
      <c r="N47" s="81" t="s">
        <v>139</v>
      </c>
      <c r="O47" s="81" t="s">
        <v>139</v>
      </c>
      <c r="P47" s="81">
        <v>377700</v>
      </c>
      <c r="Q47" s="81">
        <v>185</v>
      </c>
      <c r="R47" s="81" t="s">
        <v>139</v>
      </c>
      <c r="S47" s="81">
        <v>-7</v>
      </c>
      <c r="T47" s="81">
        <v>-1336</v>
      </c>
      <c r="U47" s="81">
        <v>2265</v>
      </c>
      <c r="V47" s="81">
        <v>-714</v>
      </c>
      <c r="W47" s="81">
        <v>-4525</v>
      </c>
      <c r="X47" s="81">
        <v>565</v>
      </c>
      <c r="Y47" s="81">
        <v>42830</v>
      </c>
      <c r="Z47" s="81">
        <v>10793</v>
      </c>
      <c r="AA47" s="81">
        <v>427755</v>
      </c>
      <c r="AB47" s="81" t="s">
        <v>139</v>
      </c>
      <c r="AC47" s="81" t="s">
        <v>139</v>
      </c>
      <c r="AD47" s="89">
        <v>427755</v>
      </c>
    </row>
    <row r="48" spans="1:30" ht="18" customHeight="1" x14ac:dyDescent="0.15">
      <c r="A48" s="88" t="s">
        <v>298</v>
      </c>
      <c r="B48" s="81">
        <v>305632</v>
      </c>
      <c r="C48" s="81">
        <v>305632</v>
      </c>
      <c r="D48" s="81" t="s">
        <v>139</v>
      </c>
      <c r="E48" s="81">
        <v>305632</v>
      </c>
      <c r="F48" s="81">
        <v>139558</v>
      </c>
      <c r="G48" s="81">
        <v>3515</v>
      </c>
      <c r="H48" s="81">
        <v>128559</v>
      </c>
      <c r="I48" s="81" t="s">
        <v>139</v>
      </c>
      <c r="J48" s="81">
        <v>297339</v>
      </c>
      <c r="K48" s="81">
        <v>404493</v>
      </c>
      <c r="L48" s="81">
        <v>112030</v>
      </c>
      <c r="M48" s="81">
        <v>1391126</v>
      </c>
      <c r="N48" s="81" t="s">
        <v>139</v>
      </c>
      <c r="O48" s="81" t="s">
        <v>139</v>
      </c>
      <c r="P48" s="81">
        <v>1391126</v>
      </c>
      <c r="Q48" s="81">
        <v>399</v>
      </c>
      <c r="R48" s="81" t="s">
        <v>139</v>
      </c>
      <c r="S48" s="81">
        <v>76</v>
      </c>
      <c r="T48" s="81">
        <v>3191</v>
      </c>
      <c r="U48" s="81">
        <v>2333</v>
      </c>
      <c r="V48" s="81">
        <v>1029</v>
      </c>
      <c r="W48" s="81">
        <v>63006</v>
      </c>
      <c r="X48" s="81">
        <v>2036</v>
      </c>
      <c r="Y48" s="81">
        <v>209071</v>
      </c>
      <c r="Z48" s="81">
        <v>9352</v>
      </c>
      <c r="AA48" s="81">
        <v>1681619</v>
      </c>
      <c r="AB48" s="81" t="s">
        <v>139</v>
      </c>
      <c r="AC48" s="81" t="s">
        <v>139</v>
      </c>
      <c r="AD48" s="89">
        <v>1681619</v>
      </c>
    </row>
    <row r="49" spans="1:30" ht="18" customHeight="1" x14ac:dyDescent="0.15">
      <c r="A49" s="88" t="s">
        <v>322</v>
      </c>
      <c r="B49" s="81" t="s">
        <v>139</v>
      </c>
      <c r="C49" s="81" t="s">
        <v>139</v>
      </c>
      <c r="D49" s="81" t="s">
        <v>139</v>
      </c>
      <c r="E49" s="81" t="s">
        <v>139</v>
      </c>
      <c r="F49" s="81" t="s">
        <v>139</v>
      </c>
      <c r="G49" s="81" t="s">
        <v>139</v>
      </c>
      <c r="H49" s="81" t="s">
        <v>139</v>
      </c>
      <c r="I49" s="81" t="s">
        <v>139</v>
      </c>
      <c r="J49" s="81" t="s">
        <v>139</v>
      </c>
      <c r="K49" s="81" t="s">
        <v>139</v>
      </c>
      <c r="L49" s="81" t="s">
        <v>139</v>
      </c>
      <c r="M49" s="81" t="s">
        <v>139</v>
      </c>
      <c r="N49" s="81" t="s">
        <v>139</v>
      </c>
      <c r="O49" s="81" t="s">
        <v>139</v>
      </c>
      <c r="P49" s="81" t="s">
        <v>139</v>
      </c>
      <c r="Q49" s="81">
        <v>17</v>
      </c>
      <c r="R49" s="81" t="s">
        <v>139</v>
      </c>
      <c r="S49" s="81">
        <v>-1</v>
      </c>
      <c r="T49" s="81">
        <v>8</v>
      </c>
      <c r="U49" s="81" t="s">
        <v>139</v>
      </c>
      <c r="V49" s="81">
        <v>-3</v>
      </c>
      <c r="W49" s="81">
        <v>-962</v>
      </c>
      <c r="X49" s="81" t="s">
        <v>139</v>
      </c>
      <c r="Y49" s="81" t="s">
        <v>139</v>
      </c>
      <c r="Z49" s="81" t="s">
        <v>139</v>
      </c>
      <c r="AA49" s="81">
        <v>-940</v>
      </c>
      <c r="AB49" s="81" t="s">
        <v>139</v>
      </c>
      <c r="AC49" s="81" t="s">
        <v>139</v>
      </c>
      <c r="AD49" s="89">
        <v>-940</v>
      </c>
    </row>
    <row r="50" spans="1:30" ht="18" customHeight="1" x14ac:dyDescent="0.15">
      <c r="A50" s="88" t="s">
        <v>299</v>
      </c>
      <c r="B50" s="81">
        <v>388134</v>
      </c>
      <c r="C50" s="81">
        <v>388134</v>
      </c>
      <c r="D50" s="81" t="s">
        <v>139</v>
      </c>
      <c r="E50" s="81">
        <v>388134</v>
      </c>
      <c r="F50" s="81">
        <v>172812</v>
      </c>
      <c r="G50" s="81">
        <v>5772</v>
      </c>
      <c r="H50" s="81">
        <v>164828</v>
      </c>
      <c r="I50" s="81" t="s">
        <v>139</v>
      </c>
      <c r="J50" s="81">
        <v>381730</v>
      </c>
      <c r="K50" s="81">
        <v>564575</v>
      </c>
      <c r="L50" s="81">
        <v>90975</v>
      </c>
      <c r="M50" s="81">
        <v>1768825</v>
      </c>
      <c r="N50" s="81" t="s">
        <v>139</v>
      </c>
      <c r="O50" s="81" t="s">
        <v>139</v>
      </c>
      <c r="P50" s="81">
        <v>1768825</v>
      </c>
      <c r="Q50" s="81">
        <v>602</v>
      </c>
      <c r="R50" s="81" t="s">
        <v>139</v>
      </c>
      <c r="S50" s="81">
        <v>69</v>
      </c>
      <c r="T50" s="81">
        <v>1863</v>
      </c>
      <c r="U50" s="81">
        <v>4598</v>
      </c>
      <c r="V50" s="81">
        <v>312</v>
      </c>
      <c r="W50" s="81">
        <v>57519</v>
      </c>
      <c r="X50" s="81">
        <v>2600</v>
      </c>
      <c r="Y50" s="81">
        <v>251901</v>
      </c>
      <c r="Z50" s="81">
        <v>20145</v>
      </c>
      <c r="AA50" s="81">
        <v>2108435</v>
      </c>
      <c r="AB50" s="81" t="s">
        <v>139</v>
      </c>
      <c r="AC50" s="81" t="s">
        <v>139</v>
      </c>
      <c r="AD50" s="89">
        <v>2108435</v>
      </c>
    </row>
    <row r="51" spans="1:30" ht="18" customHeight="1" x14ac:dyDescent="0.15">
      <c r="A51" s="88" t="s">
        <v>300</v>
      </c>
      <c r="B51" s="81">
        <v>14994</v>
      </c>
      <c r="C51" s="81">
        <v>14994</v>
      </c>
      <c r="D51" s="81" t="s">
        <v>139</v>
      </c>
      <c r="E51" s="81">
        <v>14994</v>
      </c>
      <c r="F51" s="81" t="s">
        <v>139</v>
      </c>
      <c r="G51" s="81" t="s">
        <v>139</v>
      </c>
      <c r="H51" s="81" t="s">
        <v>139</v>
      </c>
      <c r="I51" s="81" t="s">
        <v>139</v>
      </c>
      <c r="J51" s="81" t="s">
        <v>139</v>
      </c>
      <c r="K51" s="81" t="s">
        <v>139</v>
      </c>
      <c r="L51" s="81" t="s">
        <v>139</v>
      </c>
      <c r="M51" s="81">
        <v>14994</v>
      </c>
      <c r="N51" s="81" t="s">
        <v>139</v>
      </c>
      <c r="O51" s="81" t="s">
        <v>139</v>
      </c>
      <c r="P51" s="81">
        <v>14994</v>
      </c>
      <c r="Q51" s="81" t="s">
        <v>139</v>
      </c>
      <c r="R51" s="81" t="s">
        <v>139</v>
      </c>
      <c r="S51" s="81" t="s">
        <v>139</v>
      </c>
      <c r="T51" s="81">
        <v>6</v>
      </c>
      <c r="U51" s="81" t="s">
        <v>139</v>
      </c>
      <c r="V51" s="81" t="s">
        <v>139</v>
      </c>
      <c r="W51" s="81">
        <v>14</v>
      </c>
      <c r="X51" s="81" t="s">
        <v>139</v>
      </c>
      <c r="Y51" s="81" t="s">
        <v>139</v>
      </c>
      <c r="Z51" s="81" t="s">
        <v>139</v>
      </c>
      <c r="AA51" s="81">
        <v>15014</v>
      </c>
      <c r="AB51" s="81" t="s">
        <v>139</v>
      </c>
      <c r="AC51" s="81" t="s">
        <v>139</v>
      </c>
      <c r="AD51" s="89">
        <v>15014</v>
      </c>
    </row>
    <row r="52" spans="1:30" ht="18" customHeight="1" x14ac:dyDescent="0.15">
      <c r="A52" s="88" t="s">
        <v>301</v>
      </c>
      <c r="B52" s="81">
        <v>3066</v>
      </c>
      <c r="C52" s="81">
        <v>3066</v>
      </c>
      <c r="D52" s="81" t="s">
        <v>139</v>
      </c>
      <c r="E52" s="81">
        <v>3066</v>
      </c>
      <c r="F52" s="81" t="s">
        <v>139</v>
      </c>
      <c r="G52" s="81" t="s">
        <v>139</v>
      </c>
      <c r="H52" s="81" t="s">
        <v>139</v>
      </c>
      <c r="I52" s="81" t="s">
        <v>139</v>
      </c>
      <c r="J52" s="81" t="s">
        <v>139</v>
      </c>
      <c r="K52" s="81" t="s">
        <v>139</v>
      </c>
      <c r="L52" s="81" t="s">
        <v>139</v>
      </c>
      <c r="M52" s="81">
        <v>3066</v>
      </c>
      <c r="N52" s="81" t="s">
        <v>139</v>
      </c>
      <c r="O52" s="81" t="s">
        <v>139</v>
      </c>
      <c r="P52" s="81">
        <v>3066</v>
      </c>
      <c r="Q52" s="81" t="s">
        <v>139</v>
      </c>
      <c r="R52" s="81" t="s">
        <v>139</v>
      </c>
      <c r="S52" s="81" t="s">
        <v>139</v>
      </c>
      <c r="T52" s="81">
        <v>-1</v>
      </c>
      <c r="U52" s="81" t="s">
        <v>139</v>
      </c>
      <c r="V52" s="81" t="s">
        <v>139</v>
      </c>
      <c r="W52" s="81">
        <v>0</v>
      </c>
      <c r="X52" s="81" t="s">
        <v>139</v>
      </c>
      <c r="Y52" s="81" t="s">
        <v>139</v>
      </c>
      <c r="Z52" s="81" t="s">
        <v>139</v>
      </c>
      <c r="AA52" s="81">
        <v>3065</v>
      </c>
      <c r="AB52" s="81" t="s">
        <v>139</v>
      </c>
      <c r="AC52" s="81" t="s">
        <v>139</v>
      </c>
      <c r="AD52" s="89">
        <v>3065</v>
      </c>
    </row>
    <row r="53" spans="1:30" ht="18" customHeight="1" x14ac:dyDescent="0.15">
      <c r="A53" s="88" t="s">
        <v>302</v>
      </c>
      <c r="B53" s="81">
        <v>18060</v>
      </c>
      <c r="C53" s="81">
        <v>18060</v>
      </c>
      <c r="D53" s="81" t="s">
        <v>139</v>
      </c>
      <c r="E53" s="81">
        <v>18060</v>
      </c>
      <c r="F53" s="81" t="s">
        <v>139</v>
      </c>
      <c r="G53" s="81" t="s">
        <v>139</v>
      </c>
      <c r="H53" s="81" t="s">
        <v>139</v>
      </c>
      <c r="I53" s="81" t="s">
        <v>139</v>
      </c>
      <c r="J53" s="81" t="s">
        <v>139</v>
      </c>
      <c r="K53" s="81" t="s">
        <v>139</v>
      </c>
      <c r="L53" s="81" t="s">
        <v>139</v>
      </c>
      <c r="M53" s="81">
        <v>18060</v>
      </c>
      <c r="N53" s="81" t="s">
        <v>139</v>
      </c>
      <c r="O53" s="81" t="s">
        <v>139</v>
      </c>
      <c r="P53" s="81">
        <v>18060</v>
      </c>
      <c r="Q53" s="81" t="s">
        <v>139</v>
      </c>
      <c r="R53" s="81" t="s">
        <v>139</v>
      </c>
      <c r="S53" s="81" t="s">
        <v>139</v>
      </c>
      <c r="T53" s="81">
        <v>5</v>
      </c>
      <c r="U53" s="81" t="s">
        <v>139</v>
      </c>
      <c r="V53" s="81" t="s">
        <v>139</v>
      </c>
      <c r="W53" s="81">
        <v>14</v>
      </c>
      <c r="X53" s="81" t="s">
        <v>139</v>
      </c>
      <c r="Y53" s="81" t="s">
        <v>139</v>
      </c>
      <c r="Z53" s="81" t="s">
        <v>139</v>
      </c>
      <c r="AA53" s="81">
        <v>18079</v>
      </c>
      <c r="AB53" s="81" t="s">
        <v>139</v>
      </c>
      <c r="AC53" s="81" t="s">
        <v>139</v>
      </c>
      <c r="AD53" s="89">
        <v>18079</v>
      </c>
    </row>
    <row r="54" spans="1:30" ht="18" customHeight="1" thickBot="1" x14ac:dyDescent="0.2">
      <c r="A54" s="90" t="s">
        <v>303</v>
      </c>
      <c r="B54" s="91">
        <v>406194</v>
      </c>
      <c r="C54" s="91">
        <v>406194</v>
      </c>
      <c r="D54" s="91" t="s">
        <v>139</v>
      </c>
      <c r="E54" s="91">
        <v>406194</v>
      </c>
      <c r="F54" s="91">
        <v>172812</v>
      </c>
      <c r="G54" s="91">
        <v>5772</v>
      </c>
      <c r="H54" s="91">
        <v>164828</v>
      </c>
      <c r="I54" s="91" t="s">
        <v>139</v>
      </c>
      <c r="J54" s="91">
        <v>381730</v>
      </c>
      <c r="K54" s="91">
        <v>564575</v>
      </c>
      <c r="L54" s="91">
        <v>90975</v>
      </c>
      <c r="M54" s="91">
        <v>1786885</v>
      </c>
      <c r="N54" s="91" t="s">
        <v>139</v>
      </c>
      <c r="O54" s="91" t="s">
        <v>139</v>
      </c>
      <c r="P54" s="91">
        <v>1786885</v>
      </c>
      <c r="Q54" s="91">
        <v>602</v>
      </c>
      <c r="R54" s="91" t="s">
        <v>139</v>
      </c>
      <c r="S54" s="91">
        <v>69</v>
      </c>
      <c r="T54" s="91">
        <v>1868</v>
      </c>
      <c r="U54" s="91">
        <v>4598</v>
      </c>
      <c r="V54" s="91">
        <v>312</v>
      </c>
      <c r="W54" s="91">
        <v>57533</v>
      </c>
      <c r="X54" s="91">
        <v>2600</v>
      </c>
      <c r="Y54" s="91">
        <v>251901</v>
      </c>
      <c r="Z54" s="91">
        <v>20145</v>
      </c>
      <c r="AA54" s="91">
        <v>2126513</v>
      </c>
      <c r="AB54" s="91" t="s">
        <v>139</v>
      </c>
      <c r="AC54" s="91" t="s">
        <v>139</v>
      </c>
      <c r="AD54" s="92">
        <v>2126513</v>
      </c>
    </row>
  </sheetData>
  <phoneticPr fontId="2"/>
  <pageMargins left="0.78740157480314965" right="0.39370078740157483" top="0.59055118110236227" bottom="0.39370078740157483" header="0.19685039370078741" footer="0.19685039370078741"/>
  <pageSetup paperSize="9" scale="41" orientation="landscape" r:id="rId1"/>
  <colBreaks count="1" manualBreakCount="1">
    <brk id="16"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6843-2864-4FFB-A576-800A700FC235}">
  <dimension ref="A1:N45"/>
  <sheetViews>
    <sheetView workbookViewId="0"/>
  </sheetViews>
  <sheetFormatPr defaultRowHeight="13.5" x14ac:dyDescent="0.15"/>
  <cols>
    <col min="1" max="1" width="0.875" customWidth="1"/>
    <col min="2" max="2" width="3.75" customWidth="1"/>
    <col min="3" max="3" width="16.75" customWidth="1"/>
    <col min="4" max="11" width="15.125" customWidth="1"/>
    <col min="12" max="12" width="0.625" customWidth="1"/>
    <col min="13" max="13" width="0.375" customWidth="1"/>
    <col min="15" max="15" width="9.5" bestFit="1" customWidth="1"/>
  </cols>
  <sheetData>
    <row r="1" spans="1:12" ht="29.25" customHeight="1" x14ac:dyDescent="0.15">
      <c r="A1" s="1"/>
      <c r="B1" s="61" t="s">
        <v>306</v>
      </c>
      <c r="C1" s="2"/>
      <c r="D1" s="3"/>
      <c r="E1" s="3"/>
      <c r="F1" s="3"/>
      <c r="G1" s="3"/>
      <c r="H1" s="3"/>
      <c r="I1" s="3"/>
      <c r="J1" s="54" t="s">
        <v>767</v>
      </c>
      <c r="K1" s="3"/>
      <c r="L1" s="1"/>
    </row>
    <row r="2" spans="1:12" ht="37.5" customHeight="1" x14ac:dyDescent="0.15">
      <c r="A2" s="1"/>
      <c r="B2" s="266" t="s">
        <v>0</v>
      </c>
      <c r="C2" s="266"/>
      <c r="D2" s="51" t="s">
        <v>1</v>
      </c>
      <c r="E2" s="51" t="s">
        <v>2</v>
      </c>
      <c r="F2" s="51" t="s">
        <v>3</v>
      </c>
      <c r="G2" s="51" t="s">
        <v>4</v>
      </c>
      <c r="H2" s="51" t="s">
        <v>5</v>
      </c>
      <c r="I2" s="139" t="s">
        <v>6</v>
      </c>
      <c r="J2" s="53" t="s">
        <v>7</v>
      </c>
      <c r="K2" s="4"/>
      <c r="L2" s="1"/>
    </row>
    <row r="3" spans="1:12" ht="14.1" customHeight="1" x14ac:dyDescent="0.15">
      <c r="A3" s="1"/>
      <c r="B3" s="256" t="s">
        <v>8</v>
      </c>
      <c r="C3" s="256"/>
      <c r="D3" s="134">
        <v>21272704</v>
      </c>
      <c r="E3" s="149"/>
      <c r="F3" s="150"/>
      <c r="G3" s="134">
        <v>23633520</v>
      </c>
      <c r="H3" s="134">
        <v>13219209</v>
      </c>
      <c r="I3" s="150"/>
      <c r="J3" s="135">
        <v>10414311</v>
      </c>
      <c r="K3" s="4"/>
      <c r="L3" s="1"/>
    </row>
    <row r="4" spans="1:12" ht="14.1" customHeight="1" x14ac:dyDescent="0.15">
      <c r="A4" s="1"/>
      <c r="B4" s="256" t="s">
        <v>9</v>
      </c>
      <c r="C4" s="256"/>
      <c r="D4" s="134">
        <v>2282771</v>
      </c>
      <c r="E4" s="149"/>
      <c r="F4" s="150"/>
      <c r="G4" s="134">
        <v>2305871</v>
      </c>
      <c r="H4" s="134">
        <v>0</v>
      </c>
      <c r="I4" s="150"/>
      <c r="J4" s="135">
        <v>2305871</v>
      </c>
      <c r="K4" s="4"/>
      <c r="L4" s="1"/>
    </row>
    <row r="5" spans="1:12" ht="14.1" customHeight="1" x14ac:dyDescent="0.15">
      <c r="A5" s="1"/>
      <c r="B5" s="255" t="s">
        <v>10</v>
      </c>
      <c r="C5" s="255"/>
      <c r="D5" s="134">
        <v>0</v>
      </c>
      <c r="E5" s="149"/>
      <c r="F5" s="150"/>
      <c r="G5" s="134">
        <v>0</v>
      </c>
      <c r="H5" s="134">
        <v>0</v>
      </c>
      <c r="I5" s="150"/>
      <c r="J5" s="134">
        <v>0</v>
      </c>
      <c r="K5" s="4"/>
      <c r="L5" s="1"/>
    </row>
    <row r="6" spans="1:12" ht="14.1" customHeight="1" x14ac:dyDescent="0.15">
      <c r="A6" s="1"/>
      <c r="B6" s="255" t="s">
        <v>11</v>
      </c>
      <c r="C6" s="255"/>
      <c r="D6" s="134">
        <v>16407733</v>
      </c>
      <c r="E6" s="149"/>
      <c r="F6" s="150"/>
      <c r="G6" s="134">
        <v>19549672</v>
      </c>
      <c r="H6" s="134">
        <v>11660444</v>
      </c>
      <c r="I6" s="150"/>
      <c r="J6" s="135">
        <v>7889228</v>
      </c>
      <c r="K6" s="4"/>
      <c r="L6" s="1"/>
    </row>
    <row r="7" spans="1:12" ht="14.1" customHeight="1" x14ac:dyDescent="0.15">
      <c r="A7" s="1"/>
      <c r="B7" s="256" t="s">
        <v>12</v>
      </c>
      <c r="C7" s="256"/>
      <c r="D7" s="134">
        <v>1751460</v>
      </c>
      <c r="E7" s="149"/>
      <c r="F7" s="150"/>
      <c r="G7" s="134">
        <v>1765782</v>
      </c>
      <c r="H7" s="134">
        <v>1558629</v>
      </c>
      <c r="I7" s="150"/>
      <c r="J7" s="135">
        <v>207153</v>
      </c>
      <c r="K7" s="4"/>
      <c r="L7" s="1"/>
    </row>
    <row r="8" spans="1:12" ht="14.1" customHeight="1" x14ac:dyDescent="0.15">
      <c r="A8" s="1"/>
      <c r="B8" s="261" t="s">
        <v>13</v>
      </c>
      <c r="C8" s="261"/>
      <c r="D8" s="134">
        <v>140</v>
      </c>
      <c r="E8" s="149"/>
      <c r="F8" s="150"/>
      <c r="G8" s="134">
        <v>136</v>
      </c>
      <c r="H8" s="134">
        <v>136</v>
      </c>
      <c r="I8" s="150"/>
      <c r="J8" s="134">
        <v>0</v>
      </c>
      <c r="K8" s="4"/>
      <c r="L8" s="1"/>
    </row>
    <row r="9" spans="1:12" ht="14.1" customHeight="1" x14ac:dyDescent="0.15">
      <c r="A9" s="1"/>
      <c r="B9" s="260" t="s">
        <v>14</v>
      </c>
      <c r="C9" s="260"/>
      <c r="D9" s="134">
        <v>0</v>
      </c>
      <c r="E9" s="149"/>
      <c r="F9" s="150"/>
      <c r="G9" s="134">
        <v>0</v>
      </c>
      <c r="H9" s="134">
        <v>0</v>
      </c>
      <c r="I9" s="150"/>
      <c r="J9" s="134">
        <v>0</v>
      </c>
      <c r="K9" s="4"/>
      <c r="L9" s="1"/>
    </row>
    <row r="10" spans="1:12" ht="14.1" customHeight="1" x14ac:dyDescent="0.15">
      <c r="A10" s="1"/>
      <c r="B10" s="261" t="s">
        <v>15</v>
      </c>
      <c r="C10" s="261"/>
      <c r="D10" s="134">
        <v>0</v>
      </c>
      <c r="E10" s="149"/>
      <c r="F10" s="150"/>
      <c r="G10" s="134">
        <v>0</v>
      </c>
      <c r="H10" s="134">
        <v>0</v>
      </c>
      <c r="I10" s="150"/>
      <c r="J10" s="134">
        <v>0</v>
      </c>
      <c r="K10" s="4"/>
      <c r="L10" s="1"/>
    </row>
    <row r="11" spans="1:12" ht="14.1" customHeight="1" x14ac:dyDescent="0.15">
      <c r="A11" s="1"/>
      <c r="B11" s="255" t="s">
        <v>16</v>
      </c>
      <c r="C11" s="255"/>
      <c r="D11" s="134">
        <v>0</v>
      </c>
      <c r="E11" s="149"/>
      <c r="F11" s="150"/>
      <c r="G11" s="134">
        <v>0</v>
      </c>
      <c r="H11" s="134">
        <v>0</v>
      </c>
      <c r="I11" s="150"/>
      <c r="J11" s="135">
        <v>0</v>
      </c>
      <c r="K11" s="4"/>
      <c r="L11" s="1"/>
    </row>
    <row r="12" spans="1:12" ht="14.1" customHeight="1" x14ac:dyDescent="0.15">
      <c r="A12" s="1"/>
      <c r="B12" s="255" t="s">
        <v>17</v>
      </c>
      <c r="C12" s="255"/>
      <c r="D12" s="134">
        <v>830601</v>
      </c>
      <c r="E12" s="149"/>
      <c r="F12" s="150"/>
      <c r="G12" s="134">
        <v>12059</v>
      </c>
      <c r="H12" s="134">
        <v>0</v>
      </c>
      <c r="I12" s="150"/>
      <c r="J12" s="134">
        <v>12059</v>
      </c>
      <c r="K12" s="4"/>
      <c r="L12" s="1"/>
    </row>
    <row r="13" spans="1:12" ht="14.1" customHeight="1" x14ac:dyDescent="0.15">
      <c r="A13" s="1"/>
      <c r="B13" s="271" t="s">
        <v>18</v>
      </c>
      <c r="C13" s="271"/>
      <c r="D13" s="136">
        <v>35842783</v>
      </c>
      <c r="E13" s="151"/>
      <c r="F13" s="152"/>
      <c r="G13" s="136">
        <v>36133534</v>
      </c>
      <c r="H13" s="136">
        <v>23355850</v>
      </c>
      <c r="I13" s="152"/>
      <c r="J13" s="135">
        <v>12777683</v>
      </c>
      <c r="K13" s="4"/>
      <c r="L13" s="1"/>
    </row>
    <row r="14" spans="1:12" ht="14.1" customHeight="1" x14ac:dyDescent="0.15">
      <c r="A14" s="1"/>
      <c r="B14" s="256" t="s">
        <v>19</v>
      </c>
      <c r="C14" s="256"/>
      <c r="D14" s="134">
        <v>290726</v>
      </c>
      <c r="E14" s="149"/>
      <c r="F14" s="150"/>
      <c r="G14" s="134">
        <v>290726</v>
      </c>
      <c r="H14" s="134">
        <v>0</v>
      </c>
      <c r="I14" s="150"/>
      <c r="J14" s="135">
        <v>290726</v>
      </c>
      <c r="K14" s="4"/>
      <c r="L14" s="1"/>
    </row>
    <row r="15" spans="1:12" ht="14.1" customHeight="1" x14ac:dyDescent="0.15">
      <c r="A15" s="1"/>
      <c r="B15" s="269" t="s">
        <v>20</v>
      </c>
      <c r="C15" s="269"/>
      <c r="D15" s="134">
        <v>1368057</v>
      </c>
      <c r="E15" s="149"/>
      <c r="F15" s="150"/>
      <c r="G15" s="134">
        <v>1368057</v>
      </c>
      <c r="H15" s="134">
        <v>536312</v>
      </c>
      <c r="I15" s="150"/>
      <c r="J15" s="135">
        <v>831745</v>
      </c>
      <c r="K15" s="4"/>
      <c r="L15" s="1"/>
    </row>
    <row r="16" spans="1:12" ht="14.1" customHeight="1" x14ac:dyDescent="0.15">
      <c r="A16" s="1"/>
      <c r="B16" s="270" t="s">
        <v>12</v>
      </c>
      <c r="C16" s="270"/>
      <c r="D16" s="134">
        <v>34180063</v>
      </c>
      <c r="E16" s="149"/>
      <c r="F16" s="150"/>
      <c r="G16" s="134">
        <v>34444929</v>
      </c>
      <c r="H16" s="134">
        <v>22819090</v>
      </c>
      <c r="I16" s="150"/>
      <c r="J16" s="135">
        <v>11625839</v>
      </c>
      <c r="K16" s="4"/>
      <c r="L16" s="1"/>
    </row>
    <row r="17" spans="1:12" ht="14.1" customHeight="1" x14ac:dyDescent="0.15">
      <c r="A17" s="1"/>
      <c r="B17" s="270" t="s">
        <v>16</v>
      </c>
      <c r="C17" s="270"/>
      <c r="D17" s="134">
        <v>472</v>
      </c>
      <c r="E17" s="149"/>
      <c r="F17" s="150"/>
      <c r="G17" s="134">
        <v>472</v>
      </c>
      <c r="H17" s="134">
        <v>449</v>
      </c>
      <c r="I17" s="150"/>
      <c r="J17" s="135">
        <v>24</v>
      </c>
      <c r="K17" s="4"/>
      <c r="L17" s="1"/>
    </row>
    <row r="18" spans="1:12" ht="14.1" customHeight="1" x14ac:dyDescent="0.15">
      <c r="A18" s="1"/>
      <c r="B18" s="269" t="s">
        <v>17</v>
      </c>
      <c r="C18" s="269"/>
      <c r="D18" s="134">
        <v>3464</v>
      </c>
      <c r="E18" s="149"/>
      <c r="F18" s="150"/>
      <c r="G18" s="134">
        <v>29349</v>
      </c>
      <c r="H18" s="134">
        <v>0</v>
      </c>
      <c r="I18" s="150"/>
      <c r="J18" s="134">
        <v>29349</v>
      </c>
      <c r="K18" s="4"/>
      <c r="L18" s="1"/>
    </row>
    <row r="19" spans="1:12" ht="14.1" customHeight="1" x14ac:dyDescent="0.15">
      <c r="A19" s="1"/>
      <c r="B19" s="270" t="s">
        <v>21</v>
      </c>
      <c r="C19" s="270"/>
      <c r="D19" s="134">
        <v>3071631</v>
      </c>
      <c r="E19" s="149"/>
      <c r="F19" s="150"/>
      <c r="G19" s="134">
        <v>3169467</v>
      </c>
      <c r="H19" s="134">
        <v>2132774</v>
      </c>
      <c r="I19" s="150"/>
      <c r="J19" s="135">
        <v>1036694</v>
      </c>
      <c r="K19" s="4"/>
      <c r="L19" s="1"/>
    </row>
    <row r="20" spans="1:12" ht="14.1" customHeight="1" x14ac:dyDescent="0.15">
      <c r="A20" s="1"/>
      <c r="B20" s="267" t="s">
        <v>22</v>
      </c>
      <c r="C20" s="268"/>
      <c r="D20" s="136">
        <v>60187118</v>
      </c>
      <c r="E20" s="151"/>
      <c r="F20" s="152"/>
      <c r="G20" s="136">
        <v>62936521</v>
      </c>
      <c r="H20" s="136">
        <v>38707833</v>
      </c>
      <c r="I20" s="136">
        <v>905812</v>
      </c>
      <c r="J20" s="136">
        <v>24228688</v>
      </c>
      <c r="K20" s="4"/>
      <c r="L20" s="1"/>
    </row>
    <row r="21" spans="1:12" ht="12" customHeight="1" x14ac:dyDescent="0.15">
      <c r="A21" s="1"/>
      <c r="B21" s="1"/>
      <c r="C21" s="58"/>
      <c r="D21" s="8"/>
      <c r="E21" s="8"/>
      <c r="F21" s="8"/>
      <c r="G21" s="8"/>
      <c r="H21" s="8"/>
      <c r="I21" s="8"/>
      <c r="J21" s="1"/>
      <c r="K21" s="1"/>
      <c r="L21" s="1"/>
    </row>
    <row r="22" spans="1:12" ht="29.25" customHeight="1" x14ac:dyDescent="0.15">
      <c r="A22" s="1"/>
      <c r="B22" s="50" t="s">
        <v>307</v>
      </c>
      <c r="C22" s="9"/>
      <c r="D22" s="8"/>
      <c r="E22" s="8"/>
      <c r="F22" s="8"/>
      <c r="G22" s="8"/>
      <c r="H22" s="8"/>
      <c r="I22" s="8"/>
      <c r="J22" s="1"/>
      <c r="K22" s="55" t="s">
        <v>767</v>
      </c>
      <c r="L22" s="1"/>
    </row>
    <row r="23" spans="1:12" ht="12.95" customHeight="1" x14ac:dyDescent="0.15">
      <c r="A23" s="1"/>
      <c r="B23" s="266" t="s">
        <v>0</v>
      </c>
      <c r="C23" s="266"/>
      <c r="D23" s="266" t="s">
        <v>23</v>
      </c>
      <c r="E23" s="266" t="s">
        <v>24</v>
      </c>
      <c r="F23" s="266" t="s">
        <v>25</v>
      </c>
      <c r="G23" s="266" t="s">
        <v>26</v>
      </c>
      <c r="H23" s="266" t="s">
        <v>27</v>
      </c>
      <c r="I23" s="266" t="s">
        <v>28</v>
      </c>
      <c r="J23" s="266" t="s">
        <v>29</v>
      </c>
      <c r="K23" s="266" t="s">
        <v>30</v>
      </c>
      <c r="L23" s="1"/>
    </row>
    <row r="24" spans="1:12" ht="12.95" customHeight="1" x14ac:dyDescent="0.15">
      <c r="A24" s="1"/>
      <c r="B24" s="266"/>
      <c r="C24" s="266"/>
      <c r="D24" s="266"/>
      <c r="E24" s="266"/>
      <c r="F24" s="266"/>
      <c r="G24" s="266"/>
      <c r="H24" s="266"/>
      <c r="I24" s="266"/>
      <c r="J24" s="266"/>
      <c r="K24" s="266"/>
      <c r="L24" s="1"/>
    </row>
    <row r="25" spans="1:12" ht="14.1" customHeight="1" x14ac:dyDescent="0.15">
      <c r="A25" s="1"/>
      <c r="B25" s="264" t="s">
        <v>8</v>
      </c>
      <c r="C25" s="265"/>
      <c r="D25" s="134">
        <v>1237107</v>
      </c>
      <c r="E25" s="134">
        <v>6026242</v>
      </c>
      <c r="F25" s="134">
        <v>102160</v>
      </c>
      <c r="G25" s="134">
        <v>1712101</v>
      </c>
      <c r="H25" s="134">
        <v>959877</v>
      </c>
      <c r="I25" s="134">
        <v>182154</v>
      </c>
      <c r="J25" s="134">
        <v>194670</v>
      </c>
      <c r="K25" s="137">
        <v>10414311</v>
      </c>
      <c r="L25" s="1"/>
    </row>
    <row r="26" spans="1:12" ht="14.1" customHeight="1" x14ac:dyDescent="0.15">
      <c r="A26" s="1"/>
      <c r="B26" s="255" t="s">
        <v>19</v>
      </c>
      <c r="C26" s="255"/>
      <c r="D26" s="136">
        <v>311754</v>
      </c>
      <c r="E26" s="136">
        <v>1223648</v>
      </c>
      <c r="F26" s="136">
        <v>71465</v>
      </c>
      <c r="G26" s="136">
        <v>219648</v>
      </c>
      <c r="H26" s="136">
        <v>322241</v>
      </c>
      <c r="I26" s="136">
        <v>69367</v>
      </c>
      <c r="J26" s="136">
        <v>87749</v>
      </c>
      <c r="K26" s="137">
        <v>2305871</v>
      </c>
      <c r="L26" s="1"/>
    </row>
    <row r="27" spans="1:12" ht="14.1" customHeight="1" x14ac:dyDescent="0.15">
      <c r="A27" s="1"/>
      <c r="B27" s="255" t="s">
        <v>10</v>
      </c>
      <c r="C27" s="255"/>
      <c r="D27" s="134">
        <v>0</v>
      </c>
      <c r="E27" s="134">
        <v>0</v>
      </c>
      <c r="F27" s="134">
        <v>0</v>
      </c>
      <c r="G27" s="134">
        <v>0</v>
      </c>
      <c r="H27" s="134">
        <v>0</v>
      </c>
      <c r="I27" s="134">
        <v>0</v>
      </c>
      <c r="J27" s="134">
        <v>0</v>
      </c>
      <c r="K27" s="137">
        <v>0</v>
      </c>
      <c r="L27" s="1"/>
    </row>
    <row r="28" spans="1:12" ht="14.1" customHeight="1" x14ac:dyDescent="0.15">
      <c r="A28" s="1"/>
      <c r="B28" s="256" t="s">
        <v>11</v>
      </c>
      <c r="C28" s="256"/>
      <c r="D28" s="136">
        <v>925353</v>
      </c>
      <c r="E28" s="136">
        <v>4701225</v>
      </c>
      <c r="F28" s="136">
        <v>30695</v>
      </c>
      <c r="G28" s="136">
        <v>1392624</v>
      </c>
      <c r="H28" s="136">
        <v>631618</v>
      </c>
      <c r="I28" s="136">
        <v>100792</v>
      </c>
      <c r="J28" s="136">
        <v>106921</v>
      </c>
      <c r="K28" s="137">
        <v>7889228</v>
      </c>
      <c r="L28" s="1"/>
    </row>
    <row r="29" spans="1:12" ht="14.1" customHeight="1" x14ac:dyDescent="0.15">
      <c r="A29" s="1"/>
      <c r="B29" s="255" t="s">
        <v>12</v>
      </c>
      <c r="C29" s="255"/>
      <c r="D29" s="136">
        <v>0</v>
      </c>
      <c r="E29" s="136">
        <v>99763</v>
      </c>
      <c r="F29" s="136">
        <v>0</v>
      </c>
      <c r="G29" s="134">
        <v>99829</v>
      </c>
      <c r="H29" s="136">
        <v>6019</v>
      </c>
      <c r="I29" s="136">
        <v>1542</v>
      </c>
      <c r="J29" s="134">
        <v>0</v>
      </c>
      <c r="K29" s="137">
        <v>207153</v>
      </c>
      <c r="L29" s="1"/>
    </row>
    <row r="30" spans="1:12" ht="14.1" customHeight="1" x14ac:dyDescent="0.15">
      <c r="A30" s="1"/>
      <c r="B30" s="261" t="s">
        <v>13</v>
      </c>
      <c r="C30" s="261"/>
      <c r="D30" s="134">
        <v>0</v>
      </c>
      <c r="E30" s="134">
        <v>0</v>
      </c>
      <c r="F30" s="134">
        <v>0</v>
      </c>
      <c r="G30" s="134">
        <v>0</v>
      </c>
      <c r="H30" s="134">
        <v>0</v>
      </c>
      <c r="I30" s="134">
        <v>0</v>
      </c>
      <c r="J30" s="134">
        <v>0</v>
      </c>
      <c r="K30" s="137">
        <v>0</v>
      </c>
      <c r="L30" s="1"/>
    </row>
    <row r="31" spans="1:12" ht="14.1" customHeight="1" x14ac:dyDescent="0.15">
      <c r="A31" s="1"/>
      <c r="B31" s="260" t="s">
        <v>14</v>
      </c>
      <c r="C31" s="260"/>
      <c r="D31" s="134">
        <v>0</v>
      </c>
      <c r="E31" s="134">
        <v>0</v>
      </c>
      <c r="F31" s="134">
        <v>0</v>
      </c>
      <c r="G31" s="134">
        <v>0</v>
      </c>
      <c r="H31" s="134">
        <v>0</v>
      </c>
      <c r="I31" s="134">
        <v>0</v>
      </c>
      <c r="J31" s="134">
        <v>0</v>
      </c>
      <c r="K31" s="137">
        <v>0</v>
      </c>
      <c r="L31" s="1"/>
    </row>
    <row r="32" spans="1:12" ht="14.1" customHeight="1" x14ac:dyDescent="0.15">
      <c r="A32" s="1"/>
      <c r="B32" s="261" t="s">
        <v>15</v>
      </c>
      <c r="C32" s="261"/>
      <c r="D32" s="134">
        <v>0</v>
      </c>
      <c r="E32" s="134">
        <v>0</v>
      </c>
      <c r="F32" s="134">
        <v>0</v>
      </c>
      <c r="G32" s="134">
        <v>0</v>
      </c>
      <c r="H32" s="134">
        <v>0</v>
      </c>
      <c r="I32" s="134">
        <v>0</v>
      </c>
      <c r="J32" s="134">
        <v>0</v>
      </c>
      <c r="K32" s="137">
        <v>0</v>
      </c>
      <c r="L32" s="1"/>
    </row>
    <row r="33" spans="1:14" ht="14.1" customHeight="1" x14ac:dyDescent="0.15">
      <c r="A33" s="1"/>
      <c r="B33" s="255" t="s">
        <v>16</v>
      </c>
      <c r="C33" s="255"/>
      <c r="D33" s="134">
        <v>0</v>
      </c>
      <c r="E33" s="134">
        <v>0</v>
      </c>
      <c r="F33" s="136">
        <v>0</v>
      </c>
      <c r="G33" s="134">
        <v>0</v>
      </c>
      <c r="H33" s="134">
        <v>0</v>
      </c>
      <c r="I33" s="134">
        <v>0</v>
      </c>
      <c r="J33" s="134">
        <v>0</v>
      </c>
      <c r="K33" s="137">
        <v>0</v>
      </c>
      <c r="L33" s="1"/>
    </row>
    <row r="34" spans="1:14" ht="14.1" customHeight="1" x14ac:dyDescent="0.15">
      <c r="A34" s="1"/>
      <c r="B34" s="255" t="s">
        <v>17</v>
      </c>
      <c r="C34" s="255"/>
      <c r="D34" s="134">
        <v>0</v>
      </c>
      <c r="E34" s="134">
        <v>1606</v>
      </c>
      <c r="F34" s="134">
        <v>0</v>
      </c>
      <c r="G34" s="134">
        <v>0</v>
      </c>
      <c r="H34" s="134">
        <v>0</v>
      </c>
      <c r="I34" s="134">
        <v>10453</v>
      </c>
      <c r="J34" s="134">
        <v>0</v>
      </c>
      <c r="K34" s="137">
        <v>12059</v>
      </c>
      <c r="L34" s="1"/>
    </row>
    <row r="35" spans="1:14" ht="14.1" customHeight="1" x14ac:dyDescent="0.15">
      <c r="A35" s="1"/>
      <c r="B35" s="262" t="s">
        <v>18</v>
      </c>
      <c r="C35" s="263"/>
      <c r="D35" s="136">
        <v>6236088</v>
      </c>
      <c r="E35" s="134">
        <v>0</v>
      </c>
      <c r="F35" s="134">
        <v>0</v>
      </c>
      <c r="G35" s="134">
        <v>2389681</v>
      </c>
      <c r="H35" s="136">
        <v>4092298</v>
      </c>
      <c r="I35" s="136">
        <v>59617</v>
      </c>
      <c r="J35" s="134">
        <v>0</v>
      </c>
      <c r="K35" s="137">
        <v>12777683</v>
      </c>
      <c r="L35" s="71"/>
    </row>
    <row r="36" spans="1:14" ht="14.1" customHeight="1" x14ac:dyDescent="0.15">
      <c r="A36" s="1"/>
      <c r="B36" s="255" t="s">
        <v>19</v>
      </c>
      <c r="C36" s="255"/>
      <c r="D36" s="136">
        <v>49720</v>
      </c>
      <c r="E36" s="134">
        <v>0</v>
      </c>
      <c r="F36" s="134">
        <v>0</v>
      </c>
      <c r="G36" s="134">
        <v>232195</v>
      </c>
      <c r="H36" s="136">
        <v>8811</v>
      </c>
      <c r="I36" s="136">
        <v>0</v>
      </c>
      <c r="J36" s="134">
        <v>0</v>
      </c>
      <c r="K36" s="137">
        <v>290726</v>
      </c>
      <c r="L36" s="1"/>
    </row>
    <row r="37" spans="1:14" ht="14.1" customHeight="1" x14ac:dyDescent="0.15">
      <c r="A37" s="1"/>
      <c r="B37" s="255" t="s">
        <v>20</v>
      </c>
      <c r="C37" s="255"/>
      <c r="D37" s="136">
        <v>0</v>
      </c>
      <c r="E37" s="134">
        <v>0</v>
      </c>
      <c r="F37" s="134">
        <v>0</v>
      </c>
      <c r="G37" s="134">
        <v>116580</v>
      </c>
      <c r="H37" s="136">
        <v>715165</v>
      </c>
      <c r="I37" s="134">
        <v>0</v>
      </c>
      <c r="J37" s="134">
        <v>0</v>
      </c>
      <c r="K37" s="137">
        <v>831745</v>
      </c>
      <c r="L37" s="1"/>
    </row>
    <row r="38" spans="1:14" ht="14.1" customHeight="1" x14ac:dyDescent="0.15">
      <c r="A38" s="1"/>
      <c r="B38" s="256" t="s">
        <v>12</v>
      </c>
      <c r="C38" s="256"/>
      <c r="D38" s="136">
        <v>6163785</v>
      </c>
      <c r="E38" s="134">
        <v>0</v>
      </c>
      <c r="F38" s="134">
        <v>0</v>
      </c>
      <c r="G38" s="134">
        <v>2034115</v>
      </c>
      <c r="H38" s="136">
        <v>3368322</v>
      </c>
      <c r="I38" s="136">
        <v>59617</v>
      </c>
      <c r="J38" s="134">
        <v>0</v>
      </c>
      <c r="K38" s="137">
        <v>11625839</v>
      </c>
      <c r="L38" s="1"/>
    </row>
    <row r="39" spans="1:14" ht="14.1" customHeight="1" x14ac:dyDescent="0.15">
      <c r="A39" s="1"/>
      <c r="B39" s="255" t="s">
        <v>16</v>
      </c>
      <c r="C39" s="255"/>
      <c r="D39" s="136">
        <v>0</v>
      </c>
      <c r="E39" s="134">
        <v>0</v>
      </c>
      <c r="F39" s="134">
        <v>0</v>
      </c>
      <c r="G39" s="134">
        <v>24</v>
      </c>
      <c r="H39" s="134">
        <v>0</v>
      </c>
      <c r="I39" s="134">
        <v>0</v>
      </c>
      <c r="J39" s="134">
        <v>0</v>
      </c>
      <c r="K39" s="137">
        <v>24</v>
      </c>
      <c r="L39" s="1"/>
    </row>
    <row r="40" spans="1:14" ht="14.1" customHeight="1" x14ac:dyDescent="0.15">
      <c r="A40" s="1"/>
      <c r="B40" s="256" t="s">
        <v>17</v>
      </c>
      <c r="C40" s="256"/>
      <c r="D40" s="134">
        <v>22583</v>
      </c>
      <c r="E40" s="134">
        <v>0</v>
      </c>
      <c r="F40" s="134">
        <v>0</v>
      </c>
      <c r="G40" s="134">
        <v>6766</v>
      </c>
      <c r="H40" s="134">
        <v>0</v>
      </c>
      <c r="I40" s="134">
        <v>0</v>
      </c>
      <c r="J40" s="134">
        <v>0</v>
      </c>
      <c r="K40" s="137">
        <v>29349</v>
      </c>
      <c r="L40" s="1"/>
    </row>
    <row r="41" spans="1:14" ht="14.1" customHeight="1" x14ac:dyDescent="0.15">
      <c r="A41" s="1"/>
      <c r="B41" s="258" t="s">
        <v>21</v>
      </c>
      <c r="C41" s="259"/>
      <c r="D41" s="136">
        <v>121485</v>
      </c>
      <c r="E41" s="136">
        <v>20212</v>
      </c>
      <c r="F41" s="136">
        <v>2948</v>
      </c>
      <c r="G41" s="134">
        <v>395652</v>
      </c>
      <c r="H41" s="136">
        <v>302613</v>
      </c>
      <c r="I41" s="136">
        <v>127160</v>
      </c>
      <c r="J41" s="136">
        <v>66624</v>
      </c>
      <c r="K41" s="137">
        <v>1036694</v>
      </c>
      <c r="L41" s="1"/>
    </row>
    <row r="42" spans="1:14" ht="13.5" customHeight="1" x14ac:dyDescent="0.15">
      <c r="A42" s="1"/>
      <c r="B42" s="257" t="s">
        <v>30</v>
      </c>
      <c r="C42" s="257"/>
      <c r="D42" s="136">
        <v>7594680</v>
      </c>
      <c r="E42" s="136">
        <v>6046454</v>
      </c>
      <c r="F42" s="136">
        <v>105107</v>
      </c>
      <c r="G42" s="136">
        <v>4497434</v>
      </c>
      <c r="H42" s="136">
        <v>5354788</v>
      </c>
      <c r="I42" s="136">
        <v>368931</v>
      </c>
      <c r="J42" s="136">
        <v>261293</v>
      </c>
      <c r="K42" s="138">
        <v>24228688</v>
      </c>
      <c r="L42" s="6"/>
      <c r="M42" s="6">
        <f t="shared" ref="M42" si="0">SUM(M25,M35,M41)</f>
        <v>0</v>
      </c>
      <c r="N42" s="1"/>
    </row>
    <row r="43" spans="1:14" ht="3" customHeight="1" x14ac:dyDescent="0.15">
      <c r="A43" s="1"/>
      <c r="B43" s="1"/>
      <c r="C43" s="1"/>
      <c r="D43" s="1"/>
      <c r="E43" s="1"/>
      <c r="F43" s="1"/>
      <c r="G43" s="1"/>
      <c r="H43" s="1"/>
      <c r="I43" s="1"/>
      <c r="J43" s="1"/>
      <c r="K43" s="1"/>
      <c r="L43" s="1"/>
      <c r="M43" s="1"/>
    </row>
    <row r="44" spans="1:14" ht="5.0999999999999996" customHeight="1" x14ac:dyDescent="0.15">
      <c r="A44" s="1"/>
      <c r="B44" s="1"/>
      <c r="C44" s="1"/>
      <c r="D44" s="1"/>
      <c r="E44" s="1"/>
      <c r="F44" s="1"/>
      <c r="G44" s="1"/>
      <c r="H44" s="1"/>
      <c r="I44" s="1"/>
      <c r="J44" s="1"/>
      <c r="K44" s="1"/>
      <c r="L44" s="1"/>
      <c r="M44" s="1"/>
    </row>
    <row r="45" spans="1:14" x14ac:dyDescent="0.15">
      <c r="K45" s="1"/>
      <c r="L45" s="1"/>
      <c r="M45" s="1"/>
      <c r="N45" s="1"/>
    </row>
  </sheetData>
  <mergeCells count="46">
    <mergeCell ref="B7:C7"/>
    <mergeCell ref="B2:C2"/>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20:C20"/>
    <mergeCell ref="B23:C24"/>
    <mergeCell ref="D23:D24"/>
    <mergeCell ref="E23:E24"/>
    <mergeCell ref="F23:F24"/>
    <mergeCell ref="B32:C32"/>
    <mergeCell ref="H23:H24"/>
    <mergeCell ref="I23:I24"/>
    <mergeCell ref="J23:J24"/>
    <mergeCell ref="K23:K24"/>
    <mergeCell ref="B25:C25"/>
    <mergeCell ref="B26:C26"/>
    <mergeCell ref="G23:G24"/>
    <mergeCell ref="B27:C27"/>
    <mergeCell ref="B28:C28"/>
    <mergeCell ref="B29:C29"/>
    <mergeCell ref="B30:C30"/>
    <mergeCell ref="B31:C31"/>
    <mergeCell ref="B39:C39"/>
    <mergeCell ref="B40:C40"/>
    <mergeCell ref="B41:C41"/>
    <mergeCell ref="B42:C42"/>
    <mergeCell ref="B33:C33"/>
    <mergeCell ref="B34:C34"/>
    <mergeCell ref="B35:C35"/>
    <mergeCell ref="B36:C36"/>
    <mergeCell ref="B37:C37"/>
    <mergeCell ref="B38:C38"/>
  </mergeCells>
  <phoneticPr fontId="2"/>
  <printOptions horizontalCentered="1"/>
  <pageMargins left="0.19685039370078741" right="0.19685039370078741" top="0.39370078740157483" bottom="0.19685039370078741"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B21F-83EE-46F2-89BB-ACCEA1BE8BE1}">
  <sheetPr>
    <pageSetUpPr fitToPage="1"/>
  </sheetPr>
  <dimension ref="A1:E62"/>
  <sheetViews>
    <sheetView workbookViewId="0"/>
  </sheetViews>
  <sheetFormatPr defaultColWidth="8.875" defaultRowHeight="11.25" x14ac:dyDescent="0.15"/>
  <cols>
    <col min="1" max="1" width="42.875" style="180" customWidth="1"/>
    <col min="2" max="3" width="8.875" style="180" hidden="1" customWidth="1"/>
    <col min="4" max="4" width="10.875" style="180" customWidth="1"/>
    <col min="5" max="5" width="15.875" style="180" customWidth="1"/>
    <col min="6" max="7" width="30.875" style="180" customWidth="1"/>
    <col min="8" max="16384" width="8.875" style="180"/>
  </cols>
  <sheetData>
    <row r="1" spans="1:5" ht="17.100000000000001" customHeight="1" x14ac:dyDescent="0.15">
      <c r="E1" s="192" t="s">
        <v>778</v>
      </c>
    </row>
    <row r="2" spans="1:5" ht="21" x14ac:dyDescent="0.15">
      <c r="A2" s="219" t="s">
        <v>779</v>
      </c>
      <c r="B2" s="220"/>
      <c r="C2" s="220"/>
      <c r="D2" s="220"/>
      <c r="E2" s="220"/>
    </row>
    <row r="3" spans="1:5" ht="13.5" x14ac:dyDescent="0.15">
      <c r="A3" s="221" t="s">
        <v>694</v>
      </c>
      <c r="B3" s="220"/>
      <c r="C3" s="220"/>
      <c r="D3" s="220"/>
      <c r="E3" s="220"/>
    </row>
    <row r="4" spans="1:5" ht="13.5" x14ac:dyDescent="0.15">
      <c r="A4" s="221" t="s">
        <v>695</v>
      </c>
      <c r="B4" s="220"/>
      <c r="C4" s="220"/>
      <c r="D4" s="220"/>
      <c r="E4" s="220"/>
    </row>
    <row r="5" spans="1:5" ht="17.100000000000001" customHeight="1" x14ac:dyDescent="0.15">
      <c r="A5" s="191" t="s">
        <v>769</v>
      </c>
      <c r="E5" s="190" t="s">
        <v>768</v>
      </c>
    </row>
    <row r="6" spans="1:5" ht="27" customHeight="1" x14ac:dyDescent="0.15">
      <c r="A6" s="222" t="s">
        <v>147</v>
      </c>
      <c r="B6" s="222"/>
      <c r="C6" s="222"/>
      <c r="D6" s="222" t="s">
        <v>122</v>
      </c>
      <c r="E6" s="222"/>
    </row>
    <row r="7" spans="1:5" ht="17.100000000000001" customHeight="1" x14ac:dyDescent="0.15">
      <c r="A7" s="223" t="s">
        <v>259</v>
      </c>
      <c r="B7" s="223"/>
      <c r="C7" s="223"/>
      <c r="D7" s="225"/>
      <c r="E7" s="225"/>
    </row>
    <row r="8" spans="1:5" ht="17.100000000000001" customHeight="1" x14ac:dyDescent="0.15">
      <c r="A8" s="223" t="s">
        <v>260</v>
      </c>
      <c r="B8" s="223"/>
      <c r="C8" s="223"/>
      <c r="D8" s="226">
        <v>4850995</v>
      </c>
      <c r="E8" s="225"/>
    </row>
    <row r="9" spans="1:5" ht="17.100000000000001" customHeight="1" x14ac:dyDescent="0.15">
      <c r="A9" s="223" t="s">
        <v>261</v>
      </c>
      <c r="B9" s="223"/>
      <c r="C9" s="223"/>
      <c r="D9" s="226">
        <v>1738397</v>
      </c>
      <c r="E9" s="225"/>
    </row>
    <row r="10" spans="1:5" ht="17.100000000000001" customHeight="1" x14ac:dyDescent="0.15">
      <c r="A10" s="223" t="s">
        <v>262</v>
      </c>
      <c r="B10" s="223"/>
      <c r="C10" s="223"/>
      <c r="D10" s="226">
        <v>752872</v>
      </c>
      <c r="E10" s="225"/>
    </row>
    <row r="11" spans="1:5" ht="17.100000000000001" customHeight="1" x14ac:dyDescent="0.15">
      <c r="A11" s="223" t="s">
        <v>263</v>
      </c>
      <c r="B11" s="223"/>
      <c r="C11" s="223"/>
      <c r="D11" s="226">
        <v>929241</v>
      </c>
      <c r="E11" s="225"/>
    </row>
    <row r="12" spans="1:5" ht="17.100000000000001" customHeight="1" x14ac:dyDescent="0.15">
      <c r="A12" s="223" t="s">
        <v>264</v>
      </c>
      <c r="B12" s="223"/>
      <c r="C12" s="223"/>
      <c r="D12" s="226">
        <v>29285</v>
      </c>
      <c r="E12" s="225"/>
    </row>
    <row r="13" spans="1:5" ht="17.100000000000001" customHeight="1" x14ac:dyDescent="0.15">
      <c r="A13" s="223" t="s">
        <v>265</v>
      </c>
      <c r="B13" s="223"/>
      <c r="C13" s="223"/>
      <c r="D13" s="226">
        <v>26999</v>
      </c>
      <c r="E13" s="225"/>
    </row>
    <row r="14" spans="1:5" ht="17.100000000000001" customHeight="1" x14ac:dyDescent="0.15">
      <c r="A14" s="223" t="s">
        <v>266</v>
      </c>
      <c r="B14" s="223"/>
      <c r="C14" s="223"/>
      <c r="D14" s="224">
        <v>3112598</v>
      </c>
      <c r="E14" s="225"/>
    </row>
    <row r="15" spans="1:5" ht="17.100000000000001" customHeight="1" x14ac:dyDescent="0.15">
      <c r="A15" s="223" t="s">
        <v>267</v>
      </c>
      <c r="B15" s="223"/>
      <c r="C15" s="223"/>
      <c r="D15" s="226">
        <v>908516</v>
      </c>
      <c r="E15" s="225"/>
    </row>
    <row r="16" spans="1:5" ht="17.100000000000001" customHeight="1" x14ac:dyDescent="0.15">
      <c r="A16" s="223" t="s">
        <v>268</v>
      </c>
      <c r="B16" s="223"/>
      <c r="C16" s="223"/>
      <c r="D16" s="226">
        <v>1131549</v>
      </c>
      <c r="E16" s="225"/>
    </row>
    <row r="17" spans="1:5" ht="17.100000000000001" customHeight="1" x14ac:dyDescent="0.15">
      <c r="A17" s="223" t="s">
        <v>269</v>
      </c>
      <c r="B17" s="223"/>
      <c r="C17" s="223"/>
      <c r="D17" s="226">
        <v>1069560</v>
      </c>
      <c r="E17" s="225"/>
    </row>
    <row r="18" spans="1:5" ht="17.100000000000001" customHeight="1" x14ac:dyDescent="0.15">
      <c r="A18" s="223" t="s">
        <v>265</v>
      </c>
      <c r="B18" s="223"/>
      <c r="C18" s="223"/>
      <c r="D18" s="226">
        <v>2974</v>
      </c>
      <c r="E18" s="225"/>
    </row>
    <row r="19" spans="1:5" ht="17.100000000000001" customHeight="1" x14ac:dyDescent="0.15">
      <c r="A19" s="223" t="s">
        <v>270</v>
      </c>
      <c r="B19" s="223"/>
      <c r="C19" s="223"/>
      <c r="D19" s="224">
        <v>5347269</v>
      </c>
      <c r="E19" s="225"/>
    </row>
    <row r="20" spans="1:5" ht="17.100000000000001" customHeight="1" x14ac:dyDescent="0.15">
      <c r="A20" s="223" t="s">
        <v>271</v>
      </c>
      <c r="B20" s="223"/>
      <c r="C20" s="223"/>
      <c r="D20" s="226">
        <v>4099081</v>
      </c>
      <c r="E20" s="225"/>
    </row>
    <row r="21" spans="1:5" ht="17.100000000000001" customHeight="1" x14ac:dyDescent="0.15">
      <c r="A21" s="223" t="s">
        <v>272</v>
      </c>
      <c r="B21" s="223"/>
      <c r="C21" s="223"/>
      <c r="D21" s="226">
        <v>1088422</v>
      </c>
      <c r="E21" s="225"/>
    </row>
    <row r="22" spans="1:5" ht="17.100000000000001" customHeight="1" x14ac:dyDescent="0.15">
      <c r="A22" s="223" t="s">
        <v>273</v>
      </c>
      <c r="B22" s="223"/>
      <c r="C22" s="223"/>
      <c r="D22" s="226">
        <v>79541</v>
      </c>
      <c r="E22" s="225"/>
    </row>
    <row r="23" spans="1:5" ht="17.100000000000001" customHeight="1" x14ac:dyDescent="0.15">
      <c r="A23" s="223" t="s">
        <v>274</v>
      </c>
      <c r="B23" s="223"/>
      <c r="C23" s="223"/>
      <c r="D23" s="226">
        <v>80226</v>
      </c>
      <c r="E23" s="225"/>
    </row>
    <row r="24" spans="1:5" ht="17.100000000000001" customHeight="1" x14ac:dyDescent="0.15">
      <c r="A24" s="223" t="s">
        <v>275</v>
      </c>
      <c r="B24" s="223"/>
      <c r="C24" s="223"/>
      <c r="D24" s="226" t="s">
        <v>139</v>
      </c>
      <c r="E24" s="225"/>
    </row>
    <row r="25" spans="1:5" ht="17.100000000000001" customHeight="1" x14ac:dyDescent="0.15">
      <c r="A25" s="223" t="s">
        <v>276</v>
      </c>
      <c r="B25" s="223"/>
      <c r="C25" s="223"/>
      <c r="D25" s="226" t="s">
        <v>139</v>
      </c>
      <c r="E25" s="225"/>
    </row>
    <row r="26" spans="1:5" ht="17.100000000000001" customHeight="1" x14ac:dyDescent="0.15">
      <c r="A26" s="223" t="s">
        <v>277</v>
      </c>
      <c r="B26" s="223"/>
      <c r="C26" s="223"/>
      <c r="D26" s="226" t="s">
        <v>139</v>
      </c>
      <c r="E26" s="225"/>
    </row>
    <row r="27" spans="1:5" ht="17.100000000000001" customHeight="1" x14ac:dyDescent="0.15">
      <c r="A27" s="223" t="s">
        <v>278</v>
      </c>
      <c r="B27" s="223"/>
      <c r="C27" s="223"/>
      <c r="D27" s="226" t="s">
        <v>139</v>
      </c>
      <c r="E27" s="225"/>
    </row>
    <row r="28" spans="1:5" ht="17.100000000000001" customHeight="1" x14ac:dyDescent="0.15">
      <c r="A28" s="227" t="s">
        <v>279</v>
      </c>
      <c r="B28" s="227"/>
      <c r="C28" s="227"/>
      <c r="D28" s="228">
        <v>496274</v>
      </c>
      <c r="E28" s="229"/>
    </row>
    <row r="29" spans="1:5" ht="17.100000000000001" customHeight="1" x14ac:dyDescent="0.15">
      <c r="A29" s="223" t="s">
        <v>280</v>
      </c>
      <c r="B29" s="223"/>
      <c r="C29" s="223"/>
      <c r="D29" s="225"/>
      <c r="E29" s="225"/>
    </row>
    <row r="30" spans="1:5" ht="17.100000000000001" customHeight="1" x14ac:dyDescent="0.15">
      <c r="A30" s="223" t="s">
        <v>281</v>
      </c>
      <c r="B30" s="223"/>
      <c r="C30" s="223"/>
      <c r="D30" s="226">
        <v>3057927</v>
      </c>
      <c r="E30" s="225"/>
    </row>
    <row r="31" spans="1:5" ht="17.100000000000001" customHeight="1" x14ac:dyDescent="0.15">
      <c r="A31" s="223" t="s">
        <v>282</v>
      </c>
      <c r="B31" s="223"/>
      <c r="C31" s="223"/>
      <c r="D31" s="226">
        <v>2451580</v>
      </c>
      <c r="E31" s="225"/>
    </row>
    <row r="32" spans="1:5" ht="17.100000000000001" customHeight="1" x14ac:dyDescent="0.15">
      <c r="A32" s="223" t="s">
        <v>283</v>
      </c>
      <c r="B32" s="223"/>
      <c r="C32" s="223"/>
      <c r="D32" s="226">
        <v>599288</v>
      </c>
      <c r="E32" s="225"/>
    </row>
    <row r="33" spans="1:5" ht="17.100000000000001" customHeight="1" x14ac:dyDescent="0.15">
      <c r="A33" s="223" t="s">
        <v>284</v>
      </c>
      <c r="B33" s="223"/>
      <c r="C33" s="223"/>
      <c r="D33" s="226" t="s">
        <v>139</v>
      </c>
      <c r="E33" s="225"/>
    </row>
    <row r="34" spans="1:5" ht="17.100000000000001" customHeight="1" x14ac:dyDescent="0.15">
      <c r="A34" s="223" t="s">
        <v>285</v>
      </c>
      <c r="B34" s="223"/>
      <c r="C34" s="223"/>
      <c r="D34" s="226">
        <v>7059</v>
      </c>
      <c r="E34" s="225"/>
    </row>
    <row r="35" spans="1:5" ht="17.100000000000001" customHeight="1" x14ac:dyDescent="0.15">
      <c r="A35" s="223" t="s">
        <v>277</v>
      </c>
      <c r="B35" s="223"/>
      <c r="C35" s="223"/>
      <c r="D35" s="226" t="s">
        <v>139</v>
      </c>
      <c r="E35" s="225"/>
    </row>
    <row r="36" spans="1:5" ht="17.100000000000001" customHeight="1" x14ac:dyDescent="0.15">
      <c r="A36" s="223" t="s">
        <v>286</v>
      </c>
      <c r="B36" s="223"/>
      <c r="C36" s="223"/>
      <c r="D36" s="224">
        <v>967334</v>
      </c>
      <c r="E36" s="225"/>
    </row>
    <row r="37" spans="1:5" ht="17.100000000000001" customHeight="1" x14ac:dyDescent="0.15">
      <c r="A37" s="223" t="s">
        <v>272</v>
      </c>
      <c r="B37" s="223"/>
      <c r="C37" s="223"/>
      <c r="D37" s="226">
        <v>411187</v>
      </c>
      <c r="E37" s="225"/>
    </row>
    <row r="38" spans="1:5" ht="17.100000000000001" customHeight="1" x14ac:dyDescent="0.15">
      <c r="A38" s="223" t="s">
        <v>287</v>
      </c>
      <c r="B38" s="223"/>
      <c r="C38" s="223"/>
      <c r="D38" s="226">
        <v>545490</v>
      </c>
      <c r="E38" s="225"/>
    </row>
    <row r="39" spans="1:5" ht="17.100000000000001" customHeight="1" x14ac:dyDescent="0.15">
      <c r="A39" s="223" t="s">
        <v>288</v>
      </c>
      <c r="B39" s="223"/>
      <c r="C39" s="223"/>
      <c r="D39" s="226">
        <v>8760</v>
      </c>
      <c r="E39" s="225"/>
    </row>
    <row r="40" spans="1:5" ht="17.100000000000001" customHeight="1" x14ac:dyDescent="0.15">
      <c r="A40" s="223" t="s">
        <v>289</v>
      </c>
      <c r="B40" s="223"/>
      <c r="C40" s="223"/>
      <c r="D40" s="226">
        <v>1896</v>
      </c>
      <c r="E40" s="225"/>
    </row>
    <row r="41" spans="1:5" ht="17.100000000000001" customHeight="1" x14ac:dyDescent="0.15">
      <c r="A41" s="223" t="s">
        <v>274</v>
      </c>
      <c r="B41" s="223"/>
      <c r="C41" s="223"/>
      <c r="D41" s="226" t="s">
        <v>139</v>
      </c>
      <c r="E41" s="225"/>
    </row>
    <row r="42" spans="1:5" ht="17.100000000000001" customHeight="1" x14ac:dyDescent="0.15">
      <c r="A42" s="227" t="s">
        <v>290</v>
      </c>
      <c r="B42" s="227"/>
      <c r="C42" s="227"/>
      <c r="D42" s="228">
        <v>-2090593</v>
      </c>
      <c r="E42" s="229"/>
    </row>
    <row r="43" spans="1:5" ht="17.100000000000001" customHeight="1" x14ac:dyDescent="0.15">
      <c r="A43" s="223" t="s">
        <v>291</v>
      </c>
      <c r="B43" s="223"/>
      <c r="C43" s="223"/>
      <c r="D43" s="225"/>
      <c r="E43" s="225"/>
    </row>
    <row r="44" spans="1:5" ht="17.100000000000001" customHeight="1" x14ac:dyDescent="0.15">
      <c r="A44" s="223" t="s">
        <v>292</v>
      </c>
      <c r="B44" s="223"/>
      <c r="C44" s="223"/>
      <c r="D44" s="226">
        <v>419944</v>
      </c>
      <c r="E44" s="225"/>
    </row>
    <row r="45" spans="1:5" ht="17.100000000000001" customHeight="1" x14ac:dyDescent="0.15">
      <c r="A45" s="223" t="s">
        <v>293</v>
      </c>
      <c r="B45" s="223"/>
      <c r="C45" s="223"/>
      <c r="D45" s="226">
        <v>419944</v>
      </c>
      <c r="E45" s="225"/>
    </row>
    <row r="46" spans="1:5" ht="17.100000000000001" customHeight="1" x14ac:dyDescent="0.15">
      <c r="A46" s="223" t="s">
        <v>277</v>
      </c>
      <c r="B46" s="223"/>
      <c r="C46" s="223"/>
      <c r="D46" s="226" t="s">
        <v>139</v>
      </c>
      <c r="E46" s="225"/>
    </row>
    <row r="47" spans="1:5" ht="17.100000000000001" customHeight="1" x14ac:dyDescent="0.15">
      <c r="A47" s="223" t="s">
        <v>294</v>
      </c>
      <c r="B47" s="223"/>
      <c r="C47" s="223"/>
      <c r="D47" s="226">
        <v>2096765</v>
      </c>
      <c r="E47" s="225"/>
    </row>
    <row r="48" spans="1:5" ht="17.100000000000001" customHeight="1" x14ac:dyDescent="0.15">
      <c r="A48" s="223" t="s">
        <v>295</v>
      </c>
      <c r="B48" s="223"/>
      <c r="C48" s="223"/>
      <c r="D48" s="226">
        <v>2096765</v>
      </c>
      <c r="E48" s="225"/>
    </row>
    <row r="49" spans="1:5" ht="17.100000000000001" customHeight="1" x14ac:dyDescent="0.15">
      <c r="A49" s="223" t="s">
        <v>274</v>
      </c>
      <c r="B49" s="223"/>
      <c r="C49" s="223"/>
      <c r="D49" s="226" t="s">
        <v>139</v>
      </c>
      <c r="E49" s="225"/>
    </row>
    <row r="50" spans="1:5" ht="17.100000000000001" customHeight="1" x14ac:dyDescent="0.15">
      <c r="A50" s="227" t="s">
        <v>296</v>
      </c>
      <c r="B50" s="227"/>
      <c r="C50" s="227"/>
      <c r="D50" s="228">
        <v>1676821</v>
      </c>
      <c r="E50" s="229"/>
    </row>
    <row r="51" spans="1:5" ht="17.100000000000001" customHeight="1" x14ac:dyDescent="0.15">
      <c r="A51" s="227" t="s">
        <v>297</v>
      </c>
      <c r="B51" s="227"/>
      <c r="C51" s="227"/>
      <c r="D51" s="228">
        <v>82502</v>
      </c>
      <c r="E51" s="229"/>
    </row>
    <row r="52" spans="1:5" ht="17.100000000000001" customHeight="1" x14ac:dyDescent="0.15">
      <c r="A52" s="227" t="s">
        <v>298</v>
      </c>
      <c r="B52" s="227"/>
      <c r="C52" s="227"/>
      <c r="D52" s="228">
        <v>305632</v>
      </c>
      <c r="E52" s="229"/>
    </row>
    <row r="53" spans="1:5" ht="17.100000000000001" customHeight="1" x14ac:dyDescent="0.15">
      <c r="A53" s="227" t="s">
        <v>299</v>
      </c>
      <c r="B53" s="227"/>
      <c r="C53" s="227"/>
      <c r="D53" s="228">
        <v>388134</v>
      </c>
      <c r="E53" s="229"/>
    </row>
    <row r="55" spans="1:5" ht="17.100000000000001" customHeight="1" x14ac:dyDescent="0.15">
      <c r="A55" s="227" t="s">
        <v>300</v>
      </c>
      <c r="B55" s="227"/>
      <c r="C55" s="227"/>
      <c r="D55" s="228">
        <v>14994</v>
      </c>
      <c r="E55" s="229"/>
    </row>
    <row r="56" spans="1:5" ht="17.100000000000001" customHeight="1" x14ac:dyDescent="0.15">
      <c r="A56" s="227" t="s">
        <v>301</v>
      </c>
      <c r="B56" s="227"/>
      <c r="C56" s="227"/>
      <c r="D56" s="228">
        <v>3066</v>
      </c>
      <c r="E56" s="229"/>
    </row>
    <row r="57" spans="1:5" ht="17.100000000000001" customHeight="1" x14ac:dyDescent="0.15">
      <c r="A57" s="227" t="s">
        <v>302</v>
      </c>
      <c r="B57" s="227"/>
      <c r="C57" s="227"/>
      <c r="D57" s="228">
        <v>18060</v>
      </c>
      <c r="E57" s="229"/>
    </row>
    <row r="58" spans="1:5" ht="17.100000000000001" customHeight="1" x14ac:dyDescent="0.15">
      <c r="A58" s="227" t="s">
        <v>303</v>
      </c>
      <c r="B58" s="227"/>
      <c r="C58" s="227"/>
      <c r="D58" s="228">
        <v>406194</v>
      </c>
      <c r="E58" s="229"/>
    </row>
    <row r="59" spans="1:5" ht="17.100000000000001" customHeight="1" x14ac:dyDescent="0.15">
      <c r="A59" s="181"/>
      <c r="B59" s="181"/>
      <c r="C59" s="181"/>
      <c r="D59" s="181"/>
      <c r="E59" s="181"/>
    </row>
    <row r="60" spans="1:5" x14ac:dyDescent="0.15">
      <c r="A60" s="48" t="s">
        <v>771</v>
      </c>
    </row>
    <row r="61" spans="1:5" x14ac:dyDescent="0.15">
      <c r="A61" s="48" t="s">
        <v>772</v>
      </c>
    </row>
    <row r="62" spans="1:5" x14ac:dyDescent="0.15">
      <c r="A62" s="48"/>
    </row>
  </sheetData>
  <mergeCells count="107">
    <mergeCell ref="A58:C58"/>
    <mergeCell ref="D58:E58"/>
    <mergeCell ref="A49:C49"/>
    <mergeCell ref="D49:E49"/>
    <mergeCell ref="A50:C50"/>
    <mergeCell ref="D50:E50"/>
    <mergeCell ref="A51:C51"/>
    <mergeCell ref="D51:E51"/>
    <mergeCell ref="A52:C52"/>
    <mergeCell ref="D52:E52"/>
    <mergeCell ref="A55:C55"/>
    <mergeCell ref="D55:E55"/>
    <mergeCell ref="A56:C56"/>
    <mergeCell ref="D56:E56"/>
    <mergeCell ref="A57:C57"/>
    <mergeCell ref="D57:E57"/>
    <mergeCell ref="A53:C53"/>
    <mergeCell ref="D53:E53"/>
    <mergeCell ref="A44:C44"/>
    <mergeCell ref="D44:E44"/>
    <mergeCell ref="A45:C45"/>
    <mergeCell ref="D45:E45"/>
    <mergeCell ref="A46:C46"/>
    <mergeCell ref="D46:E46"/>
    <mergeCell ref="A47:C47"/>
    <mergeCell ref="D47:E47"/>
    <mergeCell ref="A48:C48"/>
    <mergeCell ref="D48:E48"/>
    <mergeCell ref="A39:C39"/>
    <mergeCell ref="D39:E39"/>
    <mergeCell ref="A40:C40"/>
    <mergeCell ref="D40:E40"/>
    <mergeCell ref="A41:C41"/>
    <mergeCell ref="D41:E41"/>
    <mergeCell ref="A42:C42"/>
    <mergeCell ref="D42:E42"/>
    <mergeCell ref="A43:C43"/>
    <mergeCell ref="D43:E43"/>
    <mergeCell ref="A34:C34"/>
    <mergeCell ref="D34:E34"/>
    <mergeCell ref="A35:C35"/>
    <mergeCell ref="D35:E35"/>
    <mergeCell ref="A36:C36"/>
    <mergeCell ref="D36:E36"/>
    <mergeCell ref="A37:C37"/>
    <mergeCell ref="D37:E37"/>
    <mergeCell ref="A38:C38"/>
    <mergeCell ref="D38:E38"/>
    <mergeCell ref="A29:C29"/>
    <mergeCell ref="D29:E29"/>
    <mergeCell ref="A30:C30"/>
    <mergeCell ref="D30:E30"/>
    <mergeCell ref="A31:C31"/>
    <mergeCell ref="D31:E31"/>
    <mergeCell ref="A32:C32"/>
    <mergeCell ref="D32:E32"/>
    <mergeCell ref="A33:C33"/>
    <mergeCell ref="D33:E33"/>
    <mergeCell ref="A24:C24"/>
    <mergeCell ref="D24:E24"/>
    <mergeCell ref="A25:C25"/>
    <mergeCell ref="D25:E25"/>
    <mergeCell ref="A26:C26"/>
    <mergeCell ref="D26:E26"/>
    <mergeCell ref="A27:C27"/>
    <mergeCell ref="D27:E27"/>
    <mergeCell ref="A28:C28"/>
    <mergeCell ref="D28:E28"/>
    <mergeCell ref="A19:C19"/>
    <mergeCell ref="D19:E19"/>
    <mergeCell ref="A20:C20"/>
    <mergeCell ref="D20:E20"/>
    <mergeCell ref="A21:C21"/>
    <mergeCell ref="D21:E21"/>
    <mergeCell ref="A22:C22"/>
    <mergeCell ref="D22:E22"/>
    <mergeCell ref="A23:C23"/>
    <mergeCell ref="D23:E23"/>
    <mergeCell ref="A14:C14"/>
    <mergeCell ref="D14:E14"/>
    <mergeCell ref="A15:C15"/>
    <mergeCell ref="D15:E15"/>
    <mergeCell ref="A16:C16"/>
    <mergeCell ref="D16:E16"/>
    <mergeCell ref="A17:C17"/>
    <mergeCell ref="D17:E17"/>
    <mergeCell ref="A18:C18"/>
    <mergeCell ref="D18:E18"/>
    <mergeCell ref="A13:C13"/>
    <mergeCell ref="D13:E13"/>
    <mergeCell ref="A2:E2"/>
    <mergeCell ref="A3:E3"/>
    <mergeCell ref="A4:E4"/>
    <mergeCell ref="A6:C6"/>
    <mergeCell ref="D6:E6"/>
    <mergeCell ref="A7:C7"/>
    <mergeCell ref="D7:E7"/>
    <mergeCell ref="A8:C8"/>
    <mergeCell ref="A9:C9"/>
    <mergeCell ref="D9:E9"/>
    <mergeCell ref="A10:C10"/>
    <mergeCell ref="D10:E10"/>
    <mergeCell ref="A11:C11"/>
    <mergeCell ref="D11:E11"/>
    <mergeCell ref="A12:C12"/>
    <mergeCell ref="D12:E12"/>
    <mergeCell ref="D8:E8"/>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48"/>
  <sheetViews>
    <sheetView showGridLines="0" view="pageBreakPreview" topLeftCell="A103" zoomScale="80" zoomScaleNormal="100" zoomScaleSheetLayoutView="80" workbookViewId="0">
      <selection activeCell="H125" sqref="H125"/>
    </sheetView>
  </sheetViews>
  <sheetFormatPr defaultColWidth="8.875" defaultRowHeight="10.5" x14ac:dyDescent="0.15"/>
  <cols>
    <col min="1" max="1" width="5.5" style="165" customWidth="1"/>
    <col min="2" max="2" width="18.875" style="165" customWidth="1"/>
    <col min="3" max="3" width="9.5" style="165" customWidth="1"/>
    <col min="4" max="4" width="5.5" style="165" bestFit="1" customWidth="1"/>
    <col min="5" max="5" width="9.5" style="165" customWidth="1"/>
    <col min="6" max="6" width="4.5" style="165" bestFit="1" customWidth="1"/>
    <col min="7" max="7" width="9.5" style="165" customWidth="1"/>
    <col min="8" max="8" width="4.5" style="165" bestFit="1" customWidth="1"/>
    <col min="9" max="9" width="9.625" style="165" customWidth="1"/>
    <col min="10" max="10" width="4.5" style="165" bestFit="1" customWidth="1"/>
    <col min="11" max="16384" width="8.875" style="165"/>
  </cols>
  <sheetData>
    <row r="1" spans="1:5" x14ac:dyDescent="0.15">
      <c r="A1" s="240" t="s">
        <v>305</v>
      </c>
      <c r="B1" s="241"/>
      <c r="C1" s="241"/>
      <c r="D1" s="241"/>
      <c r="E1" s="241"/>
    </row>
    <row r="2" spans="1:5" ht="14.25" customHeight="1" x14ac:dyDescent="0.15"/>
    <row r="3" spans="1:5" ht="14.25" customHeight="1" x14ac:dyDescent="0.15">
      <c r="A3" s="48" t="s">
        <v>392</v>
      </c>
    </row>
    <row r="4" spans="1:5" ht="14.25" customHeight="1" x14ac:dyDescent="0.15">
      <c r="A4" s="48"/>
    </row>
    <row r="5" spans="1:5" ht="14.25" customHeight="1" x14ac:dyDescent="0.15">
      <c r="A5" s="48" t="s">
        <v>393</v>
      </c>
    </row>
    <row r="6" spans="1:5" ht="14.25" customHeight="1" x14ac:dyDescent="0.15">
      <c r="A6" s="48" t="s">
        <v>425</v>
      </c>
    </row>
    <row r="7" spans="1:5" ht="14.25" customHeight="1" x14ac:dyDescent="0.15">
      <c r="A7" s="48" t="s">
        <v>426</v>
      </c>
    </row>
    <row r="8" spans="1:5" ht="14.25" customHeight="1" x14ac:dyDescent="0.15">
      <c r="A8" s="48"/>
    </row>
    <row r="9" spans="1:5" ht="14.25" customHeight="1" x14ac:dyDescent="0.15">
      <c r="A9" s="48" t="s">
        <v>394</v>
      </c>
    </row>
    <row r="10" spans="1:5" ht="14.25" customHeight="1" x14ac:dyDescent="0.15">
      <c r="A10" s="48" t="s">
        <v>395</v>
      </c>
    </row>
    <row r="11" spans="1:5" ht="14.25" customHeight="1" x14ac:dyDescent="0.15">
      <c r="A11" s="48" t="s">
        <v>396</v>
      </c>
    </row>
    <row r="12" spans="1:5" ht="14.25" customHeight="1" x14ac:dyDescent="0.15">
      <c r="A12" s="48"/>
    </row>
    <row r="13" spans="1:5" ht="14.25" customHeight="1" x14ac:dyDescent="0.15">
      <c r="A13" s="48" t="s">
        <v>397</v>
      </c>
    </row>
    <row r="14" spans="1:5" ht="14.25" customHeight="1" x14ac:dyDescent="0.15">
      <c r="A14" s="48" t="s">
        <v>398</v>
      </c>
    </row>
    <row r="15" spans="1:5" ht="14.25" customHeight="1" x14ac:dyDescent="0.15">
      <c r="A15" s="48" t="s">
        <v>427</v>
      </c>
    </row>
    <row r="16" spans="1:5" ht="14.25" customHeight="1" x14ac:dyDescent="0.15">
      <c r="A16" s="48" t="s">
        <v>399</v>
      </c>
    </row>
    <row r="17" spans="1:1" ht="14.25" customHeight="1" x14ac:dyDescent="0.15">
      <c r="A17" s="48" t="s">
        <v>427</v>
      </c>
    </row>
    <row r="18" spans="1:1" ht="14.25" customHeight="1" x14ac:dyDescent="0.15">
      <c r="A18" s="48"/>
    </row>
    <row r="19" spans="1:1" ht="14.25" customHeight="1" x14ac:dyDescent="0.15">
      <c r="A19" s="48" t="s">
        <v>400</v>
      </c>
    </row>
    <row r="20" spans="1:1" ht="14.25" customHeight="1" x14ac:dyDescent="0.15">
      <c r="A20" s="48" t="s">
        <v>401</v>
      </c>
    </row>
    <row r="21" spans="1:1" ht="14.25" customHeight="1" x14ac:dyDescent="0.15">
      <c r="A21" s="48" t="s">
        <v>428</v>
      </c>
    </row>
    <row r="22" spans="1:1" ht="14.25" customHeight="1" x14ac:dyDescent="0.15">
      <c r="A22" s="48" t="s">
        <v>485</v>
      </c>
    </row>
    <row r="23" spans="1:1" s="166" customFormat="1" ht="14.25" customHeight="1" x14ac:dyDescent="0.15">
      <c r="A23" s="66" t="s">
        <v>630</v>
      </c>
    </row>
    <row r="24" spans="1:1" s="166" customFormat="1" ht="14.25" customHeight="1" x14ac:dyDescent="0.15">
      <c r="A24" s="66" t="s">
        <v>631</v>
      </c>
    </row>
    <row r="25" spans="1:1" ht="14.25" customHeight="1" x14ac:dyDescent="0.15">
      <c r="A25" s="48" t="s">
        <v>486</v>
      </c>
    </row>
    <row r="26" spans="1:1" ht="14.25" customHeight="1" x14ac:dyDescent="0.15">
      <c r="A26" s="48" t="s">
        <v>800</v>
      </c>
    </row>
    <row r="27" spans="1:1" ht="14.25" customHeight="1" x14ac:dyDescent="0.15">
      <c r="A27" s="48" t="s">
        <v>801</v>
      </c>
    </row>
    <row r="28" spans="1:1" ht="14.25" customHeight="1" x14ac:dyDescent="0.15">
      <c r="A28" s="48" t="s">
        <v>780</v>
      </c>
    </row>
    <row r="29" spans="1:1" ht="14.25" customHeight="1" x14ac:dyDescent="0.15">
      <c r="A29" s="48" t="s">
        <v>429</v>
      </c>
    </row>
    <row r="30" spans="1:1" ht="14.25" customHeight="1" x14ac:dyDescent="0.15">
      <c r="A30" s="48" t="s">
        <v>304</v>
      </c>
    </row>
    <row r="31" spans="1:1" ht="14.25" customHeight="1" x14ac:dyDescent="0.15">
      <c r="A31" s="48" t="s">
        <v>402</v>
      </c>
    </row>
    <row r="32" spans="1:1" ht="14.25" customHeight="1" x14ac:dyDescent="0.15">
      <c r="A32" s="48" t="s">
        <v>458</v>
      </c>
    </row>
    <row r="33" spans="1:1" ht="14.25" customHeight="1" x14ac:dyDescent="0.15">
      <c r="A33" s="48" t="s">
        <v>459</v>
      </c>
    </row>
    <row r="34" spans="1:1" ht="14.25" customHeight="1" x14ac:dyDescent="0.15">
      <c r="A34" s="48"/>
    </row>
    <row r="35" spans="1:1" ht="14.25" customHeight="1" x14ac:dyDescent="0.15">
      <c r="A35" s="48" t="s">
        <v>403</v>
      </c>
    </row>
    <row r="36" spans="1:1" ht="14.25" customHeight="1" x14ac:dyDescent="0.15">
      <c r="A36" s="48" t="s">
        <v>430</v>
      </c>
    </row>
    <row r="37" spans="1:1" ht="14.25" customHeight="1" x14ac:dyDescent="0.15">
      <c r="A37" s="48" t="s">
        <v>431</v>
      </c>
    </row>
    <row r="38" spans="1:1" ht="14.25" customHeight="1" x14ac:dyDescent="0.15">
      <c r="A38" s="48"/>
    </row>
    <row r="39" spans="1:1" ht="14.25" customHeight="1" x14ac:dyDescent="0.15">
      <c r="A39" s="48" t="s">
        <v>404</v>
      </c>
    </row>
    <row r="40" spans="1:1" ht="14.25" customHeight="1" x14ac:dyDescent="0.15">
      <c r="A40" s="48" t="s">
        <v>405</v>
      </c>
    </row>
    <row r="41" spans="1:1" ht="14.25" customHeight="1" x14ac:dyDescent="0.15">
      <c r="A41" s="48" t="s">
        <v>432</v>
      </c>
    </row>
    <row r="42" spans="1:1" ht="14.25" customHeight="1" x14ac:dyDescent="0.15">
      <c r="A42" s="48" t="s">
        <v>406</v>
      </c>
    </row>
    <row r="43" spans="1:1" ht="14.25" customHeight="1" x14ac:dyDescent="0.15">
      <c r="A43" s="66" t="s">
        <v>433</v>
      </c>
    </row>
    <row r="44" spans="1:1" ht="14.25" customHeight="1" x14ac:dyDescent="0.15">
      <c r="A44" s="66" t="s">
        <v>407</v>
      </c>
    </row>
    <row r="45" spans="1:1" ht="14.25" customHeight="1" x14ac:dyDescent="0.15">
      <c r="A45" s="66" t="s">
        <v>434</v>
      </c>
    </row>
    <row r="46" spans="1:1" ht="14.25" customHeight="1" x14ac:dyDescent="0.15">
      <c r="A46" s="66" t="s">
        <v>435</v>
      </c>
    </row>
    <row r="47" spans="1:1" ht="14.25" customHeight="1" x14ac:dyDescent="0.15">
      <c r="A47" s="66" t="s">
        <v>436</v>
      </c>
    </row>
    <row r="48" spans="1:1" ht="14.25" customHeight="1" x14ac:dyDescent="0.15">
      <c r="A48" s="48"/>
    </row>
    <row r="49" spans="1:10" ht="14.25" customHeight="1" x14ac:dyDescent="0.15">
      <c r="A49" s="48" t="s">
        <v>408</v>
      </c>
    </row>
    <row r="50" spans="1:10" ht="14.25" customHeight="1" x14ac:dyDescent="0.15">
      <c r="A50" s="48"/>
    </row>
    <row r="51" spans="1:10" ht="14.25" customHeight="1" x14ac:dyDescent="0.15">
      <c r="A51" s="48" t="s">
        <v>449</v>
      </c>
    </row>
    <row r="52" spans="1:10" ht="14.25" customHeight="1" x14ac:dyDescent="0.15">
      <c r="A52" s="48"/>
    </row>
    <row r="53" spans="1:10" ht="14.25" customHeight="1" x14ac:dyDescent="0.15">
      <c r="A53" s="48" t="s">
        <v>409</v>
      </c>
    </row>
    <row r="54" spans="1:10" ht="14.25" customHeight="1" x14ac:dyDescent="0.15">
      <c r="A54" s="48"/>
    </row>
    <row r="55" spans="1:10" ht="14.25" customHeight="1" x14ac:dyDescent="0.15">
      <c r="A55" s="48" t="s">
        <v>449</v>
      </c>
    </row>
    <row r="56" spans="1:10" ht="14.25" customHeight="1" x14ac:dyDescent="0.15">
      <c r="A56" s="48"/>
    </row>
    <row r="57" spans="1:10" ht="14.25" customHeight="1" x14ac:dyDescent="0.15">
      <c r="A57" s="48" t="s">
        <v>410</v>
      </c>
    </row>
    <row r="58" spans="1:10" ht="14.25" customHeight="1" x14ac:dyDescent="0.15">
      <c r="A58" s="48"/>
    </row>
    <row r="59" spans="1:10" ht="14.25" customHeight="1" x14ac:dyDescent="0.15">
      <c r="A59" s="48" t="s">
        <v>760</v>
      </c>
    </row>
    <row r="60" spans="1:10" ht="14.25" customHeight="1" x14ac:dyDescent="0.15">
      <c r="A60" s="48" t="s">
        <v>761</v>
      </c>
    </row>
    <row r="61" spans="1:10" ht="14.25" customHeight="1" x14ac:dyDescent="0.15">
      <c r="A61" s="48"/>
      <c r="B61" s="242" t="s">
        <v>706</v>
      </c>
      <c r="C61" s="243" t="s">
        <v>707</v>
      </c>
      <c r="D61" s="244"/>
      <c r="E61" s="249" t="s">
        <v>708</v>
      </c>
      <c r="F61" s="250"/>
      <c r="G61" s="250"/>
      <c r="H61" s="251"/>
      <c r="I61" s="243" t="s">
        <v>709</v>
      </c>
      <c r="J61" s="244"/>
    </row>
    <row r="62" spans="1:10" ht="14.25" customHeight="1" x14ac:dyDescent="0.15">
      <c r="A62" s="48"/>
      <c r="B62" s="242"/>
      <c r="C62" s="245"/>
      <c r="D62" s="246"/>
      <c r="E62" s="252"/>
      <c r="F62" s="253"/>
      <c r="G62" s="253"/>
      <c r="H62" s="254"/>
      <c r="I62" s="245"/>
      <c r="J62" s="246"/>
    </row>
    <row r="63" spans="1:10" ht="14.25" customHeight="1" x14ac:dyDescent="0.15">
      <c r="A63" s="48"/>
      <c r="B63" s="242"/>
      <c r="C63" s="245"/>
      <c r="D63" s="246"/>
      <c r="E63" s="249" t="s">
        <v>710</v>
      </c>
      <c r="F63" s="251"/>
      <c r="G63" s="249" t="s">
        <v>711</v>
      </c>
      <c r="H63" s="251"/>
      <c r="I63" s="245"/>
      <c r="J63" s="246"/>
    </row>
    <row r="64" spans="1:10" ht="14.25" customHeight="1" x14ac:dyDescent="0.15">
      <c r="A64" s="48"/>
      <c r="B64" s="242"/>
      <c r="C64" s="247"/>
      <c r="D64" s="248"/>
      <c r="E64" s="252"/>
      <c r="F64" s="254"/>
      <c r="G64" s="252"/>
      <c r="H64" s="254"/>
      <c r="I64" s="247"/>
      <c r="J64" s="248"/>
    </row>
    <row r="65" spans="1:10" ht="14.25" customHeight="1" x14ac:dyDescent="0.15">
      <c r="A65" s="48"/>
      <c r="B65" s="167" t="s">
        <v>712</v>
      </c>
      <c r="C65" s="168" t="s">
        <v>713</v>
      </c>
      <c r="D65" s="169" t="s">
        <v>714</v>
      </c>
      <c r="E65" s="170" t="s">
        <v>713</v>
      </c>
      <c r="F65" s="171" t="s">
        <v>714</v>
      </c>
      <c r="G65" s="172">
        <v>155000</v>
      </c>
      <c r="H65" s="171" t="s">
        <v>714</v>
      </c>
      <c r="I65" s="173">
        <v>155000</v>
      </c>
      <c r="J65" s="171" t="s">
        <v>714</v>
      </c>
    </row>
    <row r="66" spans="1:10" ht="14.25" customHeight="1" x14ac:dyDescent="0.15">
      <c r="A66" s="48"/>
      <c r="B66" s="174" t="s">
        <v>715</v>
      </c>
      <c r="C66" s="170" t="s">
        <v>713</v>
      </c>
      <c r="D66" s="171" t="s">
        <v>714</v>
      </c>
      <c r="E66" s="170" t="s">
        <v>713</v>
      </c>
      <c r="F66" s="171" t="s">
        <v>714</v>
      </c>
      <c r="G66" s="172">
        <v>155000</v>
      </c>
      <c r="H66" s="171" t="s">
        <v>714</v>
      </c>
      <c r="I66" s="175">
        <v>155000</v>
      </c>
      <c r="J66" s="171" t="s">
        <v>714</v>
      </c>
    </row>
    <row r="67" spans="1:10" ht="14.25" customHeight="1" x14ac:dyDescent="0.15">
      <c r="A67" s="48"/>
    </row>
    <row r="68" spans="1:10" ht="14.25" customHeight="1" x14ac:dyDescent="0.15">
      <c r="A68" s="48" t="s">
        <v>411</v>
      </c>
    </row>
    <row r="69" spans="1:10" ht="14.25" customHeight="1" x14ac:dyDescent="0.15">
      <c r="A69" s="48"/>
    </row>
    <row r="70" spans="1:10" ht="14.25" customHeight="1" x14ac:dyDescent="0.15">
      <c r="A70" s="48" t="s">
        <v>412</v>
      </c>
    </row>
    <row r="71" spans="1:10" ht="14.25" customHeight="1" x14ac:dyDescent="0.15">
      <c r="A71" s="48" t="s">
        <v>413</v>
      </c>
    </row>
    <row r="72" spans="1:10" ht="14.25" customHeight="1" x14ac:dyDescent="0.15">
      <c r="A72" s="48" t="s">
        <v>437</v>
      </c>
    </row>
    <row r="73" spans="1:10" ht="14.25" customHeight="1" x14ac:dyDescent="0.15">
      <c r="A73" s="48" t="s">
        <v>414</v>
      </c>
    </row>
    <row r="74" spans="1:10" ht="14.25" customHeight="1" x14ac:dyDescent="0.15">
      <c r="A74" s="48" t="s">
        <v>438</v>
      </c>
    </row>
    <row r="75" spans="1:10" ht="14.25" customHeight="1" x14ac:dyDescent="0.15">
      <c r="A75" s="48" t="s">
        <v>439</v>
      </c>
    </row>
    <row r="76" spans="1:10" ht="14.25" customHeight="1" x14ac:dyDescent="0.15">
      <c r="A76" s="66" t="s">
        <v>415</v>
      </c>
    </row>
    <row r="77" spans="1:10" ht="14.25" customHeight="1" x14ac:dyDescent="0.15">
      <c r="A77" s="66" t="s">
        <v>802</v>
      </c>
    </row>
    <row r="78" spans="1:10" s="166" customFormat="1" ht="14.25" customHeight="1" x14ac:dyDescent="0.15">
      <c r="A78" s="66" t="s">
        <v>422</v>
      </c>
    </row>
    <row r="79" spans="1:10" s="166" customFormat="1" ht="14.25" customHeight="1" x14ac:dyDescent="0.15">
      <c r="A79" s="66" t="s">
        <v>440</v>
      </c>
    </row>
    <row r="80" spans="1:10" s="166" customFormat="1" ht="14.25" customHeight="1" x14ac:dyDescent="0.15">
      <c r="A80" s="66" t="s">
        <v>441</v>
      </c>
    </row>
    <row r="81" spans="1:1" s="166" customFormat="1" ht="14.25" customHeight="1" x14ac:dyDescent="0.15">
      <c r="A81" s="66" t="s">
        <v>716</v>
      </c>
    </row>
    <row r="82" spans="1:1" s="166" customFormat="1" ht="14.25" customHeight="1" x14ac:dyDescent="0.15">
      <c r="A82" s="66" t="s">
        <v>717</v>
      </c>
    </row>
    <row r="83" spans="1:1" s="166" customFormat="1" ht="14.25" customHeight="1" x14ac:dyDescent="0.15">
      <c r="A83" s="66" t="s">
        <v>416</v>
      </c>
    </row>
    <row r="84" spans="1:1" s="166" customFormat="1" ht="14.25" customHeight="1" x14ac:dyDescent="0.15">
      <c r="A84" s="66" t="s">
        <v>762</v>
      </c>
    </row>
    <row r="85" spans="1:1" s="166" customFormat="1" ht="14.25" customHeight="1" x14ac:dyDescent="0.15">
      <c r="A85" s="66" t="s">
        <v>417</v>
      </c>
    </row>
    <row r="86" spans="1:1" s="166" customFormat="1" ht="14.25" customHeight="1" x14ac:dyDescent="0.15">
      <c r="A86" s="66" t="s">
        <v>718</v>
      </c>
    </row>
    <row r="87" spans="1:1" ht="14.25" customHeight="1" x14ac:dyDescent="0.15">
      <c r="A87" s="48"/>
    </row>
    <row r="88" spans="1:1" ht="14.25" customHeight="1" x14ac:dyDescent="0.15">
      <c r="A88" s="48" t="s">
        <v>418</v>
      </c>
    </row>
    <row r="89" spans="1:1" ht="14.25" customHeight="1" x14ac:dyDescent="0.15">
      <c r="A89" s="48" t="s">
        <v>419</v>
      </c>
    </row>
    <row r="90" spans="1:1" ht="14.25" customHeight="1" x14ac:dyDescent="0.15">
      <c r="A90" s="48" t="s">
        <v>450</v>
      </c>
    </row>
    <row r="91" spans="1:1" ht="14.25" customHeight="1" x14ac:dyDescent="0.15">
      <c r="A91" s="48" t="s">
        <v>420</v>
      </c>
    </row>
    <row r="92" spans="1:1" ht="14.25" customHeight="1" x14ac:dyDescent="0.15">
      <c r="A92" s="48" t="s">
        <v>450</v>
      </c>
    </row>
    <row r="93" spans="1:1" ht="14.25" customHeight="1" x14ac:dyDescent="0.15">
      <c r="A93" s="48" t="s">
        <v>421</v>
      </c>
    </row>
    <row r="94" spans="1:1" ht="14.25" customHeight="1" x14ac:dyDescent="0.15">
      <c r="A94" s="48" t="s">
        <v>450</v>
      </c>
    </row>
    <row r="95" spans="1:1" s="166" customFormat="1" ht="14.25" customHeight="1" x14ac:dyDescent="0.15">
      <c r="A95" s="66" t="s">
        <v>423</v>
      </c>
    </row>
    <row r="96" spans="1:1" s="166" customFormat="1" ht="14.25" customHeight="1" x14ac:dyDescent="0.15">
      <c r="A96" s="66" t="s">
        <v>719</v>
      </c>
    </row>
    <row r="97" spans="1:4" s="166" customFormat="1" ht="14.25" customHeight="1" x14ac:dyDescent="0.15">
      <c r="A97" s="66" t="s">
        <v>803</v>
      </c>
    </row>
    <row r="98" spans="1:4" s="166" customFormat="1" ht="14.25" customHeight="1" x14ac:dyDescent="0.15">
      <c r="A98" s="66" t="s">
        <v>763</v>
      </c>
    </row>
    <row r="99" spans="1:4" s="166" customFormat="1" ht="14.25" customHeight="1" x14ac:dyDescent="0.15">
      <c r="A99" s="66" t="s">
        <v>720</v>
      </c>
    </row>
    <row r="100" spans="1:4" s="166" customFormat="1" ht="14.25" customHeight="1" x14ac:dyDescent="0.15">
      <c r="A100" s="66" t="s">
        <v>764</v>
      </c>
    </row>
    <row r="101" spans="1:4" s="166" customFormat="1" ht="14.25" customHeight="1" x14ac:dyDescent="0.15">
      <c r="A101" s="66" t="s">
        <v>721</v>
      </c>
    </row>
    <row r="102" spans="1:4" s="166" customFormat="1" ht="14.25" customHeight="1" x14ac:dyDescent="0.15">
      <c r="A102" s="66"/>
    </row>
    <row r="103" spans="1:4" ht="14.25" customHeight="1" x14ac:dyDescent="0.15">
      <c r="A103" s="48" t="s">
        <v>424</v>
      </c>
    </row>
    <row r="104" spans="1:4" ht="14.25" customHeight="1" x14ac:dyDescent="0.15">
      <c r="A104" s="48" t="s">
        <v>453</v>
      </c>
    </row>
    <row r="105" spans="1:4" ht="14.25" customHeight="1" x14ac:dyDescent="0.15">
      <c r="A105" s="48" t="s">
        <v>442</v>
      </c>
    </row>
    <row r="106" spans="1:4" ht="14.25" customHeight="1" x14ac:dyDescent="0.15">
      <c r="A106" s="48" t="s">
        <v>443</v>
      </c>
    </row>
    <row r="107" spans="1:4" ht="14.25" customHeight="1" x14ac:dyDescent="0.15">
      <c r="A107" s="68" t="s">
        <v>444</v>
      </c>
      <c r="B107" s="67"/>
      <c r="C107" s="67"/>
    </row>
    <row r="108" spans="1:4" ht="14.25" customHeight="1" x14ac:dyDescent="0.15">
      <c r="A108" s="68" t="s">
        <v>445</v>
      </c>
      <c r="B108" s="67"/>
      <c r="C108" s="67"/>
    </row>
    <row r="109" spans="1:4" ht="14.25" customHeight="1" x14ac:dyDescent="0.15">
      <c r="A109" s="67"/>
      <c r="B109" s="67"/>
      <c r="C109" s="67"/>
    </row>
    <row r="110" spans="1:4" ht="14.25" customHeight="1" x14ac:dyDescent="0.15">
      <c r="A110" s="48" t="s">
        <v>446</v>
      </c>
      <c r="B110" s="67"/>
      <c r="C110" s="67"/>
    </row>
    <row r="111" spans="1:4" ht="14.25" customHeight="1" x14ac:dyDescent="0.15">
      <c r="A111" s="68" t="s">
        <v>765</v>
      </c>
      <c r="B111" s="67"/>
      <c r="C111" s="67"/>
      <c r="D111" s="67"/>
    </row>
    <row r="112" spans="1:4" ht="14.25" customHeight="1" x14ac:dyDescent="0.15">
      <c r="A112" s="68" t="s">
        <v>722</v>
      </c>
      <c r="B112" s="67"/>
      <c r="C112" s="67"/>
      <c r="D112" s="67"/>
    </row>
    <row r="113" spans="1:6" ht="14.25" customHeight="1" x14ac:dyDescent="0.15">
      <c r="A113" s="68"/>
      <c r="B113" s="155"/>
      <c r="C113" s="235" t="s">
        <v>723</v>
      </c>
      <c r="D113" s="235"/>
      <c r="E113" s="236" t="s">
        <v>724</v>
      </c>
      <c r="F113" s="236"/>
    </row>
    <row r="114" spans="1:6" ht="14.25" customHeight="1" x14ac:dyDescent="0.15">
      <c r="A114" s="68"/>
      <c r="B114" s="177" t="s">
        <v>725</v>
      </c>
      <c r="C114" s="232" t="s">
        <v>758</v>
      </c>
      <c r="D114" s="233"/>
      <c r="E114" s="237" t="s">
        <v>759</v>
      </c>
      <c r="F114" s="231"/>
    </row>
    <row r="115" spans="1:6" ht="14.25" customHeight="1" x14ac:dyDescent="0.15">
      <c r="A115" s="68"/>
      <c r="B115" s="177" t="s">
        <v>726</v>
      </c>
      <c r="C115" s="233" t="s">
        <v>757</v>
      </c>
      <c r="D115" s="233"/>
      <c r="E115" s="238" t="s">
        <v>727</v>
      </c>
      <c r="F115" s="239"/>
    </row>
    <row r="116" spans="1:6" ht="14.25" customHeight="1" x14ac:dyDescent="0.15">
      <c r="A116" s="68"/>
      <c r="B116" s="177" t="s">
        <v>728</v>
      </c>
      <c r="C116" s="230"/>
      <c r="D116" s="230"/>
      <c r="E116" s="231" t="s">
        <v>729</v>
      </c>
      <c r="F116" s="231"/>
    </row>
    <row r="117" spans="1:6" ht="14.25" customHeight="1" x14ac:dyDescent="0.15">
      <c r="A117" s="68"/>
      <c r="B117" s="177" t="s">
        <v>730</v>
      </c>
      <c r="C117" s="232" t="s">
        <v>755</v>
      </c>
      <c r="D117" s="233"/>
      <c r="E117" s="234" t="s">
        <v>756</v>
      </c>
      <c r="F117" s="231"/>
    </row>
    <row r="118" spans="1:6" ht="14.25" customHeight="1" x14ac:dyDescent="0.15">
      <c r="A118" s="68"/>
      <c r="B118" s="67" t="s">
        <v>731</v>
      </c>
      <c r="C118" s="156"/>
      <c r="D118" s="156"/>
      <c r="E118" s="176"/>
      <c r="F118" s="176"/>
    </row>
    <row r="119" spans="1:6" ht="14.25" customHeight="1" x14ac:dyDescent="0.15">
      <c r="A119" s="68"/>
      <c r="B119" s="67" t="s">
        <v>732</v>
      </c>
      <c r="C119" s="156"/>
      <c r="D119" s="156"/>
      <c r="E119" s="176"/>
      <c r="F119" s="176"/>
    </row>
    <row r="120" spans="1:6" ht="14.25" customHeight="1" x14ac:dyDescent="0.15">
      <c r="A120" s="68" t="s">
        <v>733</v>
      </c>
      <c r="B120" s="67"/>
      <c r="C120" s="67"/>
      <c r="D120" s="67"/>
    </row>
    <row r="121" spans="1:6" ht="14.25" customHeight="1" x14ac:dyDescent="0.15">
      <c r="A121" s="68"/>
      <c r="B121" s="157" t="s">
        <v>730</v>
      </c>
      <c r="C121" s="157"/>
      <c r="D121" s="67"/>
      <c r="E121" s="67"/>
    </row>
    <row r="122" spans="1:6" ht="14.25" customHeight="1" x14ac:dyDescent="0.15">
      <c r="A122" s="68"/>
      <c r="B122" s="158" t="s">
        <v>734</v>
      </c>
      <c r="C122" s="158"/>
      <c r="D122" s="158"/>
      <c r="E122" s="159">
        <v>496274</v>
      </c>
      <c r="F122" s="158" t="s">
        <v>714</v>
      </c>
    </row>
    <row r="123" spans="1:6" ht="14.25" customHeight="1" x14ac:dyDescent="0.15">
      <c r="A123" s="68"/>
      <c r="B123" s="67" t="s">
        <v>735</v>
      </c>
      <c r="C123" s="67"/>
      <c r="D123" s="67"/>
      <c r="E123" s="160">
        <v>411187</v>
      </c>
      <c r="F123" s="67" t="s">
        <v>714</v>
      </c>
    </row>
    <row r="124" spans="1:6" ht="14.25" customHeight="1" x14ac:dyDescent="0.15">
      <c r="A124" s="68"/>
      <c r="B124" s="67" t="s">
        <v>736</v>
      </c>
      <c r="C124" s="67"/>
      <c r="D124" s="67"/>
      <c r="E124" s="162">
        <v>12268</v>
      </c>
      <c r="F124" s="67" t="s">
        <v>714</v>
      </c>
    </row>
    <row r="125" spans="1:6" ht="14.25" customHeight="1" x14ac:dyDescent="0.15">
      <c r="A125" s="68"/>
      <c r="B125" s="67" t="s">
        <v>737</v>
      </c>
      <c r="C125" s="67"/>
      <c r="D125" s="67"/>
      <c r="E125" s="67"/>
      <c r="F125" s="67" t="s">
        <v>714</v>
      </c>
    </row>
    <row r="126" spans="1:6" ht="14.25" customHeight="1" x14ac:dyDescent="0.15">
      <c r="A126" s="68"/>
      <c r="B126" s="67" t="s">
        <v>738</v>
      </c>
      <c r="C126" s="67"/>
      <c r="D126" s="67"/>
      <c r="E126" s="67"/>
      <c r="F126" s="67" t="s">
        <v>714</v>
      </c>
    </row>
    <row r="127" spans="1:6" ht="14.25" customHeight="1" x14ac:dyDescent="0.15">
      <c r="A127" s="68"/>
      <c r="B127" s="67" t="s">
        <v>739</v>
      </c>
      <c r="C127" s="67"/>
      <c r="D127" s="67"/>
      <c r="E127" s="67"/>
      <c r="F127" s="67" t="s">
        <v>714</v>
      </c>
    </row>
    <row r="128" spans="1:6" ht="14.25" customHeight="1" x14ac:dyDescent="0.15">
      <c r="A128" s="68"/>
      <c r="B128" s="67" t="s">
        <v>740</v>
      </c>
      <c r="C128" s="67"/>
      <c r="D128" s="67"/>
      <c r="E128" s="161" t="s">
        <v>748</v>
      </c>
      <c r="F128" s="67" t="s">
        <v>714</v>
      </c>
    </row>
    <row r="129" spans="1:6" ht="14.25" customHeight="1" x14ac:dyDescent="0.15">
      <c r="A129" s="68"/>
      <c r="B129" s="67" t="s">
        <v>741</v>
      </c>
      <c r="C129" s="67"/>
      <c r="D129" s="67"/>
      <c r="E129" s="161">
        <v>936</v>
      </c>
      <c r="F129" s="67" t="s">
        <v>714</v>
      </c>
    </row>
    <row r="130" spans="1:6" ht="14.25" customHeight="1" x14ac:dyDescent="0.15">
      <c r="A130" s="68"/>
      <c r="B130" s="67" t="s">
        <v>742</v>
      </c>
      <c r="C130" s="67"/>
      <c r="D130" s="67"/>
      <c r="E130" s="162" t="s">
        <v>749</v>
      </c>
      <c r="F130" s="67" t="s">
        <v>714</v>
      </c>
    </row>
    <row r="131" spans="1:6" ht="14.25" customHeight="1" x14ac:dyDescent="0.15">
      <c r="A131" s="68"/>
      <c r="B131" s="67" t="s">
        <v>743</v>
      </c>
      <c r="C131" s="67"/>
      <c r="D131" s="67"/>
      <c r="E131" s="161" t="s">
        <v>750</v>
      </c>
      <c r="F131" s="67" t="s">
        <v>714</v>
      </c>
    </row>
    <row r="132" spans="1:6" ht="14.25" customHeight="1" x14ac:dyDescent="0.15">
      <c r="A132" s="68"/>
      <c r="B132" s="67" t="s">
        <v>744</v>
      </c>
      <c r="C132" s="67"/>
      <c r="D132" s="67"/>
      <c r="E132" s="161" t="s">
        <v>753</v>
      </c>
      <c r="F132" s="67" t="s">
        <v>714</v>
      </c>
    </row>
    <row r="133" spans="1:6" ht="14.25" customHeight="1" x14ac:dyDescent="0.15">
      <c r="A133" s="68"/>
      <c r="B133" s="67" t="s">
        <v>745</v>
      </c>
      <c r="C133" s="67"/>
      <c r="D133" s="67"/>
      <c r="E133" s="67">
        <v>0</v>
      </c>
      <c r="F133" s="67" t="s">
        <v>714</v>
      </c>
    </row>
    <row r="134" spans="1:6" ht="14.25" customHeight="1" x14ac:dyDescent="0.15">
      <c r="A134" s="68"/>
      <c r="B134" s="67" t="s">
        <v>746</v>
      </c>
      <c r="C134" s="67"/>
      <c r="D134" s="67"/>
      <c r="E134" s="160">
        <v>1896</v>
      </c>
      <c r="F134" s="67" t="s">
        <v>714</v>
      </c>
    </row>
    <row r="135" spans="1:6" ht="14.25" customHeight="1" x14ac:dyDescent="0.15">
      <c r="A135" s="68"/>
      <c r="B135" s="67" t="s">
        <v>751</v>
      </c>
      <c r="C135" s="67"/>
      <c r="D135" s="67"/>
      <c r="E135" s="162" t="s">
        <v>752</v>
      </c>
      <c r="F135" s="67" t="s">
        <v>714</v>
      </c>
    </row>
    <row r="136" spans="1:6" ht="14.25" customHeight="1" x14ac:dyDescent="0.15">
      <c r="A136" s="68"/>
      <c r="B136" s="67"/>
      <c r="C136" s="67"/>
      <c r="D136" s="67"/>
      <c r="E136" s="67"/>
      <c r="F136" s="67"/>
    </row>
    <row r="137" spans="1:6" ht="14.25" customHeight="1" x14ac:dyDescent="0.15">
      <c r="A137" s="68"/>
      <c r="B137" s="158" t="s">
        <v>747</v>
      </c>
      <c r="C137" s="158"/>
      <c r="D137" s="158"/>
      <c r="E137" s="163" t="s">
        <v>754</v>
      </c>
      <c r="F137" s="158" t="s">
        <v>714</v>
      </c>
    </row>
    <row r="138" spans="1:6" ht="14.25" customHeight="1" x14ac:dyDescent="0.15">
      <c r="A138" s="68"/>
      <c r="B138" s="67"/>
      <c r="C138" s="67"/>
      <c r="D138" s="67"/>
    </row>
    <row r="139" spans="1:6" ht="14.25" customHeight="1" x14ac:dyDescent="0.15">
      <c r="A139" s="68" t="s">
        <v>447</v>
      </c>
      <c r="B139" s="67"/>
      <c r="C139" s="67"/>
      <c r="D139" s="67"/>
    </row>
    <row r="140" spans="1:6" ht="14.25" customHeight="1" x14ac:dyDescent="0.15">
      <c r="A140" s="68" t="s">
        <v>448</v>
      </c>
      <c r="B140" s="67"/>
      <c r="C140" s="67"/>
    </row>
    <row r="141" spans="1:6" ht="14.25" customHeight="1" x14ac:dyDescent="0.15">
      <c r="A141" s="68" t="s">
        <v>451</v>
      </c>
    </row>
    <row r="142" spans="1:6" s="166" customFormat="1" ht="14.25" customHeight="1" x14ac:dyDescent="0.15">
      <c r="A142" s="178" t="s">
        <v>452</v>
      </c>
    </row>
    <row r="143" spans="1:6" s="166" customFormat="1" ht="14.25" customHeight="1" x14ac:dyDescent="0.15">
      <c r="A143" s="178" t="s">
        <v>487</v>
      </c>
    </row>
    <row r="144" spans="1:6" ht="14.25" customHeight="1" x14ac:dyDescent="0.15"/>
    <row r="145" ht="14.25" customHeight="1" x14ac:dyDescent="0.15"/>
    <row r="146" ht="14.25" customHeight="1" x14ac:dyDescent="0.15"/>
    <row r="147" ht="14.25" customHeight="1" x14ac:dyDescent="0.15"/>
    <row r="148" ht="14.25" customHeight="1" x14ac:dyDescent="0.15"/>
  </sheetData>
  <mergeCells count="17">
    <mergeCell ref="A1:E1"/>
    <mergeCell ref="B61:B64"/>
    <mergeCell ref="C61:D64"/>
    <mergeCell ref="E61:H62"/>
    <mergeCell ref="I61:J64"/>
    <mergeCell ref="E63:F64"/>
    <mergeCell ref="G63:H64"/>
    <mergeCell ref="C116:D116"/>
    <mergeCell ref="E116:F116"/>
    <mergeCell ref="C117:D117"/>
    <mergeCell ref="E117:F117"/>
    <mergeCell ref="C113:D113"/>
    <mergeCell ref="E113:F113"/>
    <mergeCell ref="C114:D114"/>
    <mergeCell ref="E114:F114"/>
    <mergeCell ref="C115:D115"/>
    <mergeCell ref="E115:F115"/>
  </mergeCells>
  <phoneticPr fontId="2"/>
  <printOptions horizontalCentered="1"/>
  <pageMargins left="0.39370078740157483" right="0.39370078740157483" top="0.39370078740157483" bottom="0.39370078740157483" header="0.19685039370078741" footer="0.19685039370078741"/>
  <pageSetup paperSize="9" scale="77" orientation="portrait" r:id="rId1"/>
  <rowBreaks count="1" manualBreakCount="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5"/>
  <sheetViews>
    <sheetView workbookViewId="0"/>
  </sheetViews>
  <sheetFormatPr defaultRowHeight="13.5" x14ac:dyDescent="0.15"/>
  <cols>
    <col min="1" max="1" width="0.875" customWidth="1"/>
    <col min="2" max="2" width="3.75" customWidth="1"/>
    <col min="3" max="3" width="16.75" customWidth="1"/>
    <col min="4" max="11" width="15.125" customWidth="1"/>
    <col min="12" max="12" width="0.625" customWidth="1"/>
    <col min="13" max="13" width="0.375" customWidth="1"/>
  </cols>
  <sheetData>
    <row r="1" spans="1:12" ht="29.25" customHeight="1" x14ac:dyDescent="0.15">
      <c r="A1" s="1"/>
      <c r="B1" s="49" t="s">
        <v>330</v>
      </c>
      <c r="C1" s="2"/>
      <c r="D1" s="3"/>
      <c r="E1" s="3"/>
      <c r="F1" s="3"/>
      <c r="G1" s="3"/>
      <c r="H1" s="3"/>
      <c r="I1" s="3"/>
      <c r="J1" s="54" t="s">
        <v>768</v>
      </c>
      <c r="K1" s="3"/>
      <c r="L1" s="1"/>
    </row>
    <row r="2" spans="1:12" ht="37.5" customHeight="1" x14ac:dyDescent="0.15">
      <c r="A2" s="1"/>
      <c r="B2" s="266" t="s">
        <v>0</v>
      </c>
      <c r="C2" s="266"/>
      <c r="D2" s="51" t="s">
        <v>1</v>
      </c>
      <c r="E2" s="51" t="s">
        <v>2</v>
      </c>
      <c r="F2" s="51" t="s">
        <v>3</v>
      </c>
      <c r="G2" s="51" t="s">
        <v>4</v>
      </c>
      <c r="H2" s="51" t="s">
        <v>5</v>
      </c>
      <c r="I2" s="52" t="s">
        <v>6</v>
      </c>
      <c r="J2" s="53" t="s">
        <v>7</v>
      </c>
      <c r="K2" s="4"/>
      <c r="L2" s="1"/>
    </row>
    <row r="3" spans="1:12" ht="14.1" customHeight="1" x14ac:dyDescent="0.15">
      <c r="A3" s="1"/>
      <c r="B3" s="256" t="s">
        <v>8</v>
      </c>
      <c r="C3" s="256"/>
      <c r="D3" s="10">
        <v>16131889</v>
      </c>
      <c r="E3" s="10">
        <v>3155569</v>
      </c>
      <c r="F3" s="10">
        <v>831030</v>
      </c>
      <c r="G3" s="10">
        <v>18456428</v>
      </c>
      <c r="H3" s="10">
        <v>9761668</v>
      </c>
      <c r="I3" s="10">
        <v>237363</v>
      </c>
      <c r="J3" s="56">
        <v>8694761</v>
      </c>
      <c r="K3" s="4"/>
      <c r="L3" s="1"/>
    </row>
    <row r="4" spans="1:12" ht="14.1" customHeight="1" x14ac:dyDescent="0.15">
      <c r="A4" s="1"/>
      <c r="B4" s="256" t="s">
        <v>9</v>
      </c>
      <c r="C4" s="256"/>
      <c r="D4" s="10">
        <v>2062992</v>
      </c>
      <c r="E4" s="10">
        <v>23491</v>
      </c>
      <c r="F4" s="10" t="s">
        <v>139</v>
      </c>
      <c r="G4" s="10">
        <v>2086483</v>
      </c>
      <c r="H4" s="10" t="s">
        <v>139</v>
      </c>
      <c r="I4" s="10" t="s">
        <v>139</v>
      </c>
      <c r="J4" s="56">
        <v>2086483</v>
      </c>
      <c r="K4" s="4"/>
      <c r="L4" s="1"/>
    </row>
    <row r="5" spans="1:12" ht="14.1" customHeight="1" x14ac:dyDescent="0.15">
      <c r="A5" s="1"/>
      <c r="B5" s="255" t="s">
        <v>10</v>
      </c>
      <c r="C5" s="255"/>
      <c r="D5" s="10" t="s">
        <v>139</v>
      </c>
      <c r="E5" s="10" t="s">
        <v>139</v>
      </c>
      <c r="F5" s="10" t="s">
        <v>139</v>
      </c>
      <c r="G5" s="10" t="s">
        <v>139</v>
      </c>
      <c r="H5" s="10" t="s">
        <v>139</v>
      </c>
      <c r="I5" s="10" t="s">
        <v>139</v>
      </c>
      <c r="J5" s="10" t="s">
        <v>139</v>
      </c>
      <c r="K5" s="4"/>
      <c r="L5" s="1"/>
    </row>
    <row r="6" spans="1:12" ht="14.1" customHeight="1" x14ac:dyDescent="0.15">
      <c r="A6" s="1"/>
      <c r="B6" s="255" t="s">
        <v>11</v>
      </c>
      <c r="C6" s="255"/>
      <c r="D6" s="10">
        <v>12896387</v>
      </c>
      <c r="E6" s="10">
        <v>3118943</v>
      </c>
      <c r="F6" s="10">
        <v>557</v>
      </c>
      <c r="G6" s="10">
        <v>16014773</v>
      </c>
      <c r="H6" s="10">
        <v>9523269</v>
      </c>
      <c r="I6" s="10">
        <v>227396</v>
      </c>
      <c r="J6" s="56">
        <v>6491505</v>
      </c>
      <c r="K6" s="4"/>
      <c r="L6" s="1"/>
    </row>
    <row r="7" spans="1:12" ht="14.1" customHeight="1" x14ac:dyDescent="0.15">
      <c r="A7" s="1"/>
      <c r="B7" s="256" t="s">
        <v>12</v>
      </c>
      <c r="C7" s="256"/>
      <c r="D7" s="10">
        <v>342036</v>
      </c>
      <c r="E7" s="10">
        <v>2145</v>
      </c>
      <c r="F7" s="10" t="s">
        <v>139</v>
      </c>
      <c r="G7" s="10">
        <v>344181</v>
      </c>
      <c r="H7" s="10">
        <v>238399</v>
      </c>
      <c r="I7" s="10">
        <v>9967</v>
      </c>
      <c r="J7" s="56">
        <v>105782</v>
      </c>
      <c r="K7" s="4"/>
      <c r="L7" s="1"/>
    </row>
    <row r="8" spans="1:12" ht="14.1" customHeight="1" x14ac:dyDescent="0.15">
      <c r="A8" s="1"/>
      <c r="B8" s="261" t="s">
        <v>13</v>
      </c>
      <c r="C8" s="261"/>
      <c r="D8" s="10" t="s">
        <v>139</v>
      </c>
      <c r="E8" s="10" t="s">
        <v>139</v>
      </c>
      <c r="F8" s="10" t="s">
        <v>139</v>
      </c>
      <c r="G8" s="10" t="s">
        <v>139</v>
      </c>
      <c r="H8" s="10" t="s">
        <v>139</v>
      </c>
      <c r="I8" s="10" t="s">
        <v>139</v>
      </c>
      <c r="J8" s="10" t="s">
        <v>139</v>
      </c>
      <c r="K8" s="4"/>
      <c r="L8" s="1"/>
    </row>
    <row r="9" spans="1:12" ht="14.1" customHeight="1" x14ac:dyDescent="0.15">
      <c r="A9" s="1"/>
      <c r="B9" s="260" t="s">
        <v>14</v>
      </c>
      <c r="C9" s="260"/>
      <c r="D9" s="10" t="s">
        <v>139</v>
      </c>
      <c r="E9" s="10" t="s">
        <v>139</v>
      </c>
      <c r="F9" s="10" t="s">
        <v>139</v>
      </c>
      <c r="G9" s="10" t="s">
        <v>139</v>
      </c>
      <c r="H9" s="10" t="s">
        <v>139</v>
      </c>
      <c r="I9" s="10" t="s">
        <v>139</v>
      </c>
      <c r="J9" s="10" t="s">
        <v>139</v>
      </c>
      <c r="K9" s="4"/>
      <c r="L9" s="1"/>
    </row>
    <row r="10" spans="1:12" ht="14.1" customHeight="1" x14ac:dyDescent="0.15">
      <c r="A10" s="1"/>
      <c r="B10" s="261" t="s">
        <v>15</v>
      </c>
      <c r="C10" s="261"/>
      <c r="D10" s="10" t="s">
        <v>139</v>
      </c>
      <c r="E10" s="10" t="s">
        <v>139</v>
      </c>
      <c r="F10" s="10" t="s">
        <v>139</v>
      </c>
      <c r="G10" s="10" t="s">
        <v>139</v>
      </c>
      <c r="H10" s="10" t="s">
        <v>139</v>
      </c>
      <c r="I10" s="10" t="s">
        <v>139</v>
      </c>
      <c r="J10" s="10" t="s">
        <v>139</v>
      </c>
      <c r="K10" s="4"/>
      <c r="L10" s="1"/>
    </row>
    <row r="11" spans="1:12" ht="14.1" customHeight="1" x14ac:dyDescent="0.15">
      <c r="A11" s="1"/>
      <c r="B11" s="255" t="s">
        <v>16</v>
      </c>
      <c r="C11" s="255"/>
      <c r="D11" s="10" t="s">
        <v>139</v>
      </c>
      <c r="E11" s="10" t="s">
        <v>139</v>
      </c>
      <c r="F11" s="10" t="s">
        <v>139</v>
      </c>
      <c r="G11" s="10" t="s">
        <v>139</v>
      </c>
      <c r="H11" s="10" t="s">
        <v>139</v>
      </c>
      <c r="I11" s="10" t="s">
        <v>139</v>
      </c>
      <c r="J11" s="10" t="s">
        <v>139</v>
      </c>
      <c r="K11" s="4"/>
      <c r="L11" s="1"/>
    </row>
    <row r="12" spans="1:12" ht="14.1" customHeight="1" x14ac:dyDescent="0.15">
      <c r="A12" s="1"/>
      <c r="B12" s="255" t="s">
        <v>17</v>
      </c>
      <c r="C12" s="255"/>
      <c r="D12" s="10">
        <v>830474</v>
      </c>
      <c r="E12" s="10">
        <v>10991</v>
      </c>
      <c r="F12" s="10">
        <v>830474</v>
      </c>
      <c r="G12" s="10">
        <v>10991</v>
      </c>
      <c r="H12" s="10" t="s">
        <v>139</v>
      </c>
      <c r="I12" s="10" t="s">
        <v>139</v>
      </c>
      <c r="J12" s="10">
        <v>10991</v>
      </c>
      <c r="K12" s="4"/>
      <c r="L12" s="1"/>
    </row>
    <row r="13" spans="1:12" ht="14.1" customHeight="1" x14ac:dyDescent="0.15">
      <c r="A13" s="1"/>
      <c r="B13" s="271" t="s">
        <v>18</v>
      </c>
      <c r="C13" s="271"/>
      <c r="D13" s="11">
        <v>17195458</v>
      </c>
      <c r="E13" s="11">
        <v>60663</v>
      </c>
      <c r="F13" s="10" t="s">
        <v>139</v>
      </c>
      <c r="G13" s="11">
        <v>17256121</v>
      </c>
      <c r="H13" s="11">
        <v>16194349</v>
      </c>
      <c r="I13" s="11">
        <v>102597</v>
      </c>
      <c r="J13" s="56">
        <v>1061771</v>
      </c>
      <c r="K13" s="4"/>
      <c r="L13" s="1"/>
    </row>
    <row r="14" spans="1:12" ht="14.1" customHeight="1" x14ac:dyDescent="0.15">
      <c r="A14" s="1"/>
      <c r="B14" s="256" t="s">
        <v>19</v>
      </c>
      <c r="C14" s="256"/>
      <c r="D14" s="10">
        <v>34844</v>
      </c>
      <c r="E14" s="10" t="s">
        <v>139</v>
      </c>
      <c r="F14" s="10" t="s">
        <v>139</v>
      </c>
      <c r="G14" s="10">
        <v>34844</v>
      </c>
      <c r="H14" s="10" t="s">
        <v>139</v>
      </c>
      <c r="I14" s="10" t="s">
        <v>139</v>
      </c>
      <c r="J14" s="56">
        <v>34844</v>
      </c>
      <c r="K14" s="4"/>
      <c r="L14" s="1"/>
    </row>
    <row r="15" spans="1:12" ht="14.1" customHeight="1" x14ac:dyDescent="0.15">
      <c r="A15" s="1"/>
      <c r="B15" s="269" t="s">
        <v>20</v>
      </c>
      <c r="C15" s="269"/>
      <c r="D15" s="10" t="s">
        <v>139</v>
      </c>
      <c r="E15" s="10" t="s">
        <v>139</v>
      </c>
      <c r="F15" s="10" t="s">
        <v>139</v>
      </c>
      <c r="G15" s="10" t="s">
        <v>139</v>
      </c>
      <c r="H15" s="10" t="s">
        <v>139</v>
      </c>
      <c r="I15" s="10" t="s">
        <v>139</v>
      </c>
      <c r="J15" s="10" t="s">
        <v>139</v>
      </c>
      <c r="K15" s="4"/>
      <c r="L15" s="1"/>
    </row>
    <row r="16" spans="1:12" ht="14.1" customHeight="1" x14ac:dyDescent="0.15">
      <c r="A16" s="1"/>
      <c r="B16" s="270" t="s">
        <v>12</v>
      </c>
      <c r="C16" s="270"/>
      <c r="D16" s="10">
        <v>17160614</v>
      </c>
      <c r="E16" s="10">
        <v>38080</v>
      </c>
      <c r="F16" s="10" t="s">
        <v>139</v>
      </c>
      <c r="G16" s="10">
        <v>17198694</v>
      </c>
      <c r="H16" s="10">
        <v>16194349</v>
      </c>
      <c r="I16" s="10">
        <v>102597</v>
      </c>
      <c r="J16" s="56">
        <v>1004345</v>
      </c>
      <c r="K16" s="4"/>
      <c r="L16" s="1"/>
    </row>
    <row r="17" spans="1:12" ht="14.1" customHeight="1" x14ac:dyDescent="0.15">
      <c r="A17" s="1"/>
      <c r="B17" s="270" t="s">
        <v>16</v>
      </c>
      <c r="C17" s="270"/>
      <c r="D17" s="10" t="s">
        <v>139</v>
      </c>
      <c r="E17" s="10" t="s">
        <v>139</v>
      </c>
      <c r="F17" s="10" t="s">
        <v>139</v>
      </c>
      <c r="G17" s="10" t="s">
        <v>139</v>
      </c>
      <c r="H17" s="10" t="s">
        <v>139</v>
      </c>
      <c r="I17" s="10" t="s">
        <v>139</v>
      </c>
      <c r="J17" s="10" t="s">
        <v>139</v>
      </c>
      <c r="K17" s="4"/>
      <c r="L17" s="1"/>
    </row>
    <row r="18" spans="1:12" ht="14.1" customHeight="1" x14ac:dyDescent="0.15">
      <c r="A18" s="1"/>
      <c r="B18" s="269" t="s">
        <v>17</v>
      </c>
      <c r="C18" s="269"/>
      <c r="D18" s="10" t="s">
        <v>139</v>
      </c>
      <c r="E18" s="10">
        <v>22583</v>
      </c>
      <c r="F18" s="10" t="s">
        <v>139</v>
      </c>
      <c r="G18" s="10">
        <v>22583</v>
      </c>
      <c r="H18" s="10" t="s">
        <v>139</v>
      </c>
      <c r="I18" s="10" t="s">
        <v>139</v>
      </c>
      <c r="J18" s="10">
        <v>22583</v>
      </c>
      <c r="K18" s="4"/>
      <c r="L18" s="1"/>
    </row>
    <row r="19" spans="1:12" ht="14.1" customHeight="1" x14ac:dyDescent="0.15">
      <c r="A19" s="1"/>
      <c r="B19" s="270" t="s">
        <v>21</v>
      </c>
      <c r="C19" s="270"/>
      <c r="D19" s="10">
        <v>976871</v>
      </c>
      <c r="E19" s="10">
        <v>65821</v>
      </c>
      <c r="F19" s="10">
        <v>38856</v>
      </c>
      <c r="G19" s="10">
        <v>1003836</v>
      </c>
      <c r="H19" s="10">
        <v>753194</v>
      </c>
      <c r="I19" s="10">
        <v>45459</v>
      </c>
      <c r="J19" s="56">
        <v>250642</v>
      </c>
      <c r="K19" s="4"/>
      <c r="L19" s="1"/>
    </row>
    <row r="20" spans="1:12" ht="14.1" customHeight="1" x14ac:dyDescent="0.15">
      <c r="A20" s="1"/>
      <c r="B20" s="267" t="s">
        <v>22</v>
      </c>
      <c r="C20" s="268"/>
      <c r="D20" s="11">
        <v>34304218</v>
      </c>
      <c r="E20" s="11">
        <v>3282053</v>
      </c>
      <c r="F20" s="11">
        <v>869886</v>
      </c>
      <c r="G20" s="11">
        <v>36716385</v>
      </c>
      <c r="H20" s="11">
        <v>26709211</v>
      </c>
      <c r="I20" s="11">
        <v>385418</v>
      </c>
      <c r="J20" s="11">
        <v>10007174</v>
      </c>
      <c r="K20" s="4"/>
      <c r="L20" s="1"/>
    </row>
    <row r="21" spans="1:12" ht="12" customHeight="1" x14ac:dyDescent="0.15">
      <c r="A21" s="1"/>
      <c r="B21" s="5"/>
      <c r="C21" s="6"/>
      <c r="D21" s="12"/>
      <c r="E21" s="12"/>
      <c r="F21" s="12"/>
      <c r="G21" s="12"/>
      <c r="H21" s="12"/>
      <c r="I21" s="12"/>
      <c r="J21" s="12"/>
      <c r="K21" s="7"/>
      <c r="L21" s="1"/>
    </row>
    <row r="22" spans="1:12" ht="29.25" customHeight="1" x14ac:dyDescent="0.15">
      <c r="A22" s="1"/>
      <c r="B22" s="50" t="s">
        <v>331</v>
      </c>
      <c r="C22" s="9"/>
      <c r="D22" s="8"/>
      <c r="E22" s="8"/>
      <c r="F22" s="8"/>
      <c r="G22" s="8"/>
      <c r="H22" s="8"/>
      <c r="I22" s="8"/>
      <c r="J22" s="1"/>
      <c r="K22" s="55" t="s">
        <v>768</v>
      </c>
      <c r="L22" s="1"/>
    </row>
    <row r="23" spans="1:12" ht="12.95" customHeight="1" x14ac:dyDescent="0.15">
      <c r="A23" s="1"/>
      <c r="B23" s="266" t="s">
        <v>0</v>
      </c>
      <c r="C23" s="266"/>
      <c r="D23" s="266" t="s">
        <v>23</v>
      </c>
      <c r="E23" s="266" t="s">
        <v>24</v>
      </c>
      <c r="F23" s="266" t="s">
        <v>25</v>
      </c>
      <c r="G23" s="266" t="s">
        <v>26</v>
      </c>
      <c r="H23" s="266" t="s">
        <v>27</v>
      </c>
      <c r="I23" s="266" t="s">
        <v>28</v>
      </c>
      <c r="J23" s="266" t="s">
        <v>29</v>
      </c>
      <c r="K23" s="266" t="s">
        <v>30</v>
      </c>
      <c r="L23" s="1"/>
    </row>
    <row r="24" spans="1:12" ht="12.95" customHeight="1" x14ac:dyDescent="0.15">
      <c r="A24" s="1"/>
      <c r="B24" s="266"/>
      <c r="C24" s="266"/>
      <c r="D24" s="266"/>
      <c r="E24" s="266"/>
      <c r="F24" s="266"/>
      <c r="G24" s="266"/>
      <c r="H24" s="266"/>
      <c r="I24" s="266"/>
      <c r="J24" s="266"/>
      <c r="K24" s="266"/>
      <c r="L24" s="1"/>
    </row>
    <row r="25" spans="1:12" ht="14.1" customHeight="1" x14ac:dyDescent="0.15">
      <c r="A25" s="1"/>
      <c r="B25" s="264" t="s">
        <v>8</v>
      </c>
      <c r="C25" s="265"/>
      <c r="D25" s="10">
        <v>1237107</v>
      </c>
      <c r="E25" s="10">
        <v>6026242</v>
      </c>
      <c r="F25" s="10">
        <v>77211</v>
      </c>
      <c r="G25" s="10">
        <v>140087</v>
      </c>
      <c r="H25" s="10">
        <v>958473</v>
      </c>
      <c r="I25" s="10">
        <v>67983</v>
      </c>
      <c r="J25" s="10">
        <v>187658</v>
      </c>
      <c r="K25" s="57">
        <v>8694761</v>
      </c>
      <c r="L25" s="1"/>
    </row>
    <row r="26" spans="1:12" ht="14.1" customHeight="1" x14ac:dyDescent="0.15">
      <c r="A26" s="1"/>
      <c r="B26" s="255" t="s">
        <v>19</v>
      </c>
      <c r="C26" s="255"/>
      <c r="D26" s="11">
        <v>311754</v>
      </c>
      <c r="E26" s="11">
        <v>1223648</v>
      </c>
      <c r="F26" s="11">
        <v>67904</v>
      </c>
      <c r="G26" s="11">
        <v>26770</v>
      </c>
      <c r="H26" s="11">
        <v>322241</v>
      </c>
      <c r="I26" s="11">
        <v>53430</v>
      </c>
      <c r="J26" s="11">
        <v>80737</v>
      </c>
      <c r="K26" s="57">
        <v>2086483</v>
      </c>
      <c r="L26" s="1"/>
    </row>
    <row r="27" spans="1:12" ht="14.1" customHeight="1" x14ac:dyDescent="0.15">
      <c r="A27" s="1"/>
      <c r="B27" s="255" t="s">
        <v>10</v>
      </c>
      <c r="C27" s="255"/>
      <c r="D27" s="10" t="s">
        <v>139</v>
      </c>
      <c r="E27" s="10" t="s">
        <v>139</v>
      </c>
      <c r="F27" s="10" t="s">
        <v>139</v>
      </c>
      <c r="G27" s="10" t="s">
        <v>139</v>
      </c>
      <c r="H27" s="10" t="s">
        <v>139</v>
      </c>
      <c r="I27" s="10" t="s">
        <v>139</v>
      </c>
      <c r="J27" s="10" t="s">
        <v>139</v>
      </c>
      <c r="K27" s="57" t="s">
        <v>139</v>
      </c>
      <c r="L27" s="1"/>
    </row>
    <row r="28" spans="1:12" ht="14.1" customHeight="1" x14ac:dyDescent="0.15">
      <c r="A28" s="1"/>
      <c r="B28" s="256" t="s">
        <v>11</v>
      </c>
      <c r="C28" s="256"/>
      <c r="D28" s="11">
        <v>925353</v>
      </c>
      <c r="E28" s="11">
        <v>4701225</v>
      </c>
      <c r="F28" s="11">
        <v>9307</v>
      </c>
      <c r="G28" s="11">
        <v>113318</v>
      </c>
      <c r="H28" s="11">
        <v>630213</v>
      </c>
      <c r="I28" s="11">
        <v>5168</v>
      </c>
      <c r="J28" s="11">
        <v>106921</v>
      </c>
      <c r="K28" s="57">
        <v>6491505</v>
      </c>
      <c r="L28" s="1"/>
    </row>
    <row r="29" spans="1:12" ht="14.1" customHeight="1" x14ac:dyDescent="0.15">
      <c r="A29" s="1"/>
      <c r="B29" s="255" t="s">
        <v>12</v>
      </c>
      <c r="C29" s="255"/>
      <c r="D29" s="11">
        <v>0</v>
      </c>
      <c r="E29" s="11">
        <v>99763</v>
      </c>
      <c r="F29" s="10" t="s">
        <v>139</v>
      </c>
      <c r="G29" s="10" t="s">
        <v>139</v>
      </c>
      <c r="H29" s="11">
        <v>6019</v>
      </c>
      <c r="I29" s="11">
        <v>0</v>
      </c>
      <c r="J29" s="10" t="s">
        <v>139</v>
      </c>
      <c r="K29" s="57">
        <v>105782</v>
      </c>
      <c r="L29" s="1"/>
    </row>
    <row r="30" spans="1:12" ht="14.1" customHeight="1" x14ac:dyDescent="0.15">
      <c r="A30" s="1"/>
      <c r="B30" s="261" t="s">
        <v>13</v>
      </c>
      <c r="C30" s="261"/>
      <c r="D30" s="10" t="s">
        <v>139</v>
      </c>
      <c r="E30" s="10" t="s">
        <v>139</v>
      </c>
      <c r="F30" s="10" t="s">
        <v>139</v>
      </c>
      <c r="G30" s="10" t="s">
        <v>139</v>
      </c>
      <c r="H30" s="10" t="s">
        <v>139</v>
      </c>
      <c r="I30" s="10" t="s">
        <v>139</v>
      </c>
      <c r="J30" s="10" t="s">
        <v>139</v>
      </c>
      <c r="K30" s="57" t="s">
        <v>139</v>
      </c>
      <c r="L30" s="1"/>
    </row>
    <row r="31" spans="1:12" ht="14.1" customHeight="1" x14ac:dyDescent="0.15">
      <c r="A31" s="1"/>
      <c r="B31" s="260" t="s">
        <v>14</v>
      </c>
      <c r="C31" s="260"/>
      <c r="D31" s="10" t="s">
        <v>139</v>
      </c>
      <c r="E31" s="10" t="s">
        <v>139</v>
      </c>
      <c r="F31" s="10" t="s">
        <v>139</v>
      </c>
      <c r="G31" s="10" t="s">
        <v>139</v>
      </c>
      <c r="H31" s="10" t="s">
        <v>139</v>
      </c>
      <c r="I31" s="10" t="s">
        <v>139</v>
      </c>
      <c r="J31" s="10" t="s">
        <v>139</v>
      </c>
      <c r="K31" s="57" t="s">
        <v>139</v>
      </c>
      <c r="L31" s="1"/>
    </row>
    <row r="32" spans="1:12" ht="14.1" customHeight="1" x14ac:dyDescent="0.15">
      <c r="A32" s="1"/>
      <c r="B32" s="261" t="s">
        <v>15</v>
      </c>
      <c r="C32" s="261"/>
      <c r="D32" s="10" t="s">
        <v>139</v>
      </c>
      <c r="E32" s="10" t="s">
        <v>139</v>
      </c>
      <c r="F32" s="10" t="s">
        <v>139</v>
      </c>
      <c r="G32" s="10" t="s">
        <v>139</v>
      </c>
      <c r="H32" s="10" t="s">
        <v>139</v>
      </c>
      <c r="I32" s="10" t="s">
        <v>139</v>
      </c>
      <c r="J32" s="10" t="s">
        <v>139</v>
      </c>
      <c r="K32" s="57" t="s">
        <v>139</v>
      </c>
      <c r="L32" s="1"/>
    </row>
    <row r="33" spans="1:14" ht="14.1" customHeight="1" x14ac:dyDescent="0.15">
      <c r="A33" s="1"/>
      <c r="B33" s="255" t="s">
        <v>16</v>
      </c>
      <c r="C33" s="255"/>
      <c r="D33" s="10" t="s">
        <v>139</v>
      </c>
      <c r="E33" s="10" t="s">
        <v>139</v>
      </c>
      <c r="F33" s="10" t="s">
        <v>139</v>
      </c>
      <c r="G33" s="10" t="s">
        <v>139</v>
      </c>
      <c r="H33" s="10" t="s">
        <v>139</v>
      </c>
      <c r="I33" s="10" t="s">
        <v>139</v>
      </c>
      <c r="J33" s="10" t="s">
        <v>139</v>
      </c>
      <c r="K33" s="57" t="s">
        <v>139</v>
      </c>
      <c r="L33" s="1"/>
    </row>
    <row r="34" spans="1:14" ht="14.1" customHeight="1" x14ac:dyDescent="0.15">
      <c r="A34" s="1"/>
      <c r="B34" s="255" t="s">
        <v>17</v>
      </c>
      <c r="C34" s="255"/>
      <c r="D34" s="10" t="s">
        <v>139</v>
      </c>
      <c r="E34" s="10">
        <v>1606</v>
      </c>
      <c r="F34" s="10" t="s">
        <v>139</v>
      </c>
      <c r="G34" s="10" t="s">
        <v>139</v>
      </c>
      <c r="H34" s="10" t="s">
        <v>139</v>
      </c>
      <c r="I34" s="10">
        <v>9385</v>
      </c>
      <c r="J34" s="10" t="s">
        <v>139</v>
      </c>
      <c r="K34" s="57">
        <v>10991</v>
      </c>
      <c r="L34" s="1"/>
    </row>
    <row r="35" spans="1:14" ht="14.1" customHeight="1" x14ac:dyDescent="0.15">
      <c r="A35" s="1"/>
      <c r="B35" s="262" t="s">
        <v>18</v>
      </c>
      <c r="C35" s="263"/>
      <c r="D35" s="11">
        <v>917899</v>
      </c>
      <c r="E35" s="10" t="s">
        <v>139</v>
      </c>
      <c r="F35" s="10" t="s">
        <v>139</v>
      </c>
      <c r="G35" s="10">
        <v>355</v>
      </c>
      <c r="H35" s="10">
        <v>83900</v>
      </c>
      <c r="I35" s="11">
        <v>59617</v>
      </c>
      <c r="J35" s="10" t="s">
        <v>139</v>
      </c>
      <c r="K35" s="57">
        <v>1061771</v>
      </c>
      <c r="L35" s="71"/>
    </row>
    <row r="36" spans="1:14" ht="14.1" customHeight="1" x14ac:dyDescent="0.15">
      <c r="A36" s="1"/>
      <c r="B36" s="255" t="s">
        <v>19</v>
      </c>
      <c r="C36" s="255"/>
      <c r="D36" s="11">
        <v>34488</v>
      </c>
      <c r="E36" s="10" t="s">
        <v>139</v>
      </c>
      <c r="F36" s="10" t="s">
        <v>139</v>
      </c>
      <c r="G36" s="10">
        <v>355</v>
      </c>
      <c r="H36" s="10" t="s">
        <v>139</v>
      </c>
      <c r="I36" s="11">
        <v>0</v>
      </c>
      <c r="J36" s="10" t="s">
        <v>139</v>
      </c>
      <c r="K36" s="57">
        <v>34844</v>
      </c>
      <c r="L36" s="1"/>
    </row>
    <row r="37" spans="1:14" ht="14.1" customHeight="1" x14ac:dyDescent="0.15">
      <c r="A37" s="1"/>
      <c r="B37" s="255" t="s">
        <v>20</v>
      </c>
      <c r="C37" s="255"/>
      <c r="D37" s="10" t="s">
        <v>139</v>
      </c>
      <c r="E37" s="10" t="s">
        <v>139</v>
      </c>
      <c r="F37" s="10" t="s">
        <v>139</v>
      </c>
      <c r="G37" s="10" t="s">
        <v>139</v>
      </c>
      <c r="H37" s="10" t="s">
        <v>139</v>
      </c>
      <c r="I37" s="10" t="s">
        <v>139</v>
      </c>
      <c r="J37" s="10" t="s">
        <v>139</v>
      </c>
      <c r="K37" s="57" t="s">
        <v>139</v>
      </c>
      <c r="L37" s="1"/>
    </row>
    <row r="38" spans="1:14" ht="14.1" customHeight="1" x14ac:dyDescent="0.15">
      <c r="A38" s="1"/>
      <c r="B38" s="256" t="s">
        <v>12</v>
      </c>
      <c r="C38" s="256"/>
      <c r="D38" s="11">
        <v>860828</v>
      </c>
      <c r="E38" s="10" t="s">
        <v>139</v>
      </c>
      <c r="F38" s="10" t="s">
        <v>139</v>
      </c>
      <c r="G38" s="10" t="s">
        <v>139</v>
      </c>
      <c r="H38" s="10">
        <v>83900</v>
      </c>
      <c r="I38" s="11">
        <v>59617</v>
      </c>
      <c r="J38" s="10" t="s">
        <v>139</v>
      </c>
      <c r="K38" s="57">
        <v>1004345</v>
      </c>
      <c r="L38" s="1"/>
    </row>
    <row r="39" spans="1:14" ht="14.1" customHeight="1" x14ac:dyDescent="0.15">
      <c r="A39" s="1"/>
      <c r="B39" s="255" t="s">
        <v>16</v>
      </c>
      <c r="C39" s="255"/>
      <c r="D39" s="10" t="s">
        <v>139</v>
      </c>
      <c r="E39" s="10" t="s">
        <v>139</v>
      </c>
      <c r="F39" s="10" t="s">
        <v>139</v>
      </c>
      <c r="G39" s="10" t="s">
        <v>139</v>
      </c>
      <c r="H39" s="10" t="s">
        <v>139</v>
      </c>
      <c r="I39" s="10" t="s">
        <v>139</v>
      </c>
      <c r="J39" s="10" t="s">
        <v>139</v>
      </c>
      <c r="K39" s="57" t="s">
        <v>139</v>
      </c>
      <c r="L39" s="1"/>
    </row>
    <row r="40" spans="1:14" ht="14.1" customHeight="1" x14ac:dyDescent="0.15">
      <c r="A40" s="1"/>
      <c r="B40" s="256" t="s">
        <v>17</v>
      </c>
      <c r="C40" s="256"/>
      <c r="D40" s="10">
        <v>22583</v>
      </c>
      <c r="E40" s="10" t="s">
        <v>139</v>
      </c>
      <c r="F40" s="10" t="s">
        <v>139</v>
      </c>
      <c r="G40" s="10" t="s">
        <v>139</v>
      </c>
      <c r="H40" s="10" t="s">
        <v>139</v>
      </c>
      <c r="I40" s="10" t="s">
        <v>139</v>
      </c>
      <c r="J40" s="10" t="s">
        <v>139</v>
      </c>
      <c r="K40" s="57">
        <v>22583</v>
      </c>
      <c r="L40" s="1"/>
    </row>
    <row r="41" spans="1:14" ht="14.1" customHeight="1" x14ac:dyDescent="0.15">
      <c r="A41" s="1"/>
      <c r="B41" s="258" t="s">
        <v>21</v>
      </c>
      <c r="C41" s="259"/>
      <c r="D41" s="11">
        <v>20616</v>
      </c>
      <c r="E41" s="11">
        <v>20212</v>
      </c>
      <c r="F41" s="11">
        <v>2203</v>
      </c>
      <c r="G41" s="10">
        <v>643</v>
      </c>
      <c r="H41" s="11">
        <v>109135</v>
      </c>
      <c r="I41" s="11">
        <v>31209</v>
      </c>
      <c r="J41" s="11">
        <v>66624</v>
      </c>
      <c r="K41" s="57">
        <v>250642</v>
      </c>
      <c r="L41" s="1"/>
    </row>
    <row r="42" spans="1:14" ht="13.5" customHeight="1" x14ac:dyDescent="0.15">
      <c r="A42" s="1"/>
      <c r="B42" s="257" t="s">
        <v>30</v>
      </c>
      <c r="C42" s="257"/>
      <c r="D42" s="11">
        <v>2175622</v>
      </c>
      <c r="E42" s="11">
        <v>6046454</v>
      </c>
      <c r="F42" s="11">
        <v>79414</v>
      </c>
      <c r="G42" s="11">
        <v>141085</v>
      </c>
      <c r="H42" s="11">
        <v>1151508</v>
      </c>
      <c r="I42" s="11">
        <v>158809</v>
      </c>
      <c r="J42" s="11">
        <v>254281</v>
      </c>
      <c r="K42" s="72">
        <v>10007174</v>
      </c>
      <c r="L42" s="6">
        <f t="shared" ref="L42:M42" si="0">SUM(L25,L35,L41)</f>
        <v>0</v>
      </c>
      <c r="M42" s="6">
        <f t="shared" si="0"/>
        <v>0</v>
      </c>
      <c r="N42" s="1"/>
    </row>
    <row r="43" spans="1:14" ht="3" customHeight="1" x14ac:dyDescent="0.15">
      <c r="A43" s="1"/>
      <c r="B43" s="1"/>
      <c r="C43" s="1"/>
      <c r="D43" s="1"/>
      <c r="E43" s="1"/>
      <c r="F43" s="1"/>
      <c r="G43" s="1"/>
      <c r="H43" s="1"/>
      <c r="I43" s="1"/>
      <c r="J43" s="1"/>
      <c r="K43" s="1"/>
      <c r="L43" s="1"/>
      <c r="M43" s="1"/>
    </row>
    <row r="44" spans="1:14" ht="5.0999999999999996" customHeight="1" x14ac:dyDescent="0.15">
      <c r="A44" s="1"/>
      <c r="B44" s="1"/>
      <c r="C44" s="1"/>
      <c r="D44" s="1"/>
      <c r="E44" s="1"/>
      <c r="F44" s="1"/>
      <c r="G44" s="1"/>
      <c r="H44" s="1"/>
      <c r="I44" s="1"/>
      <c r="J44" s="1"/>
      <c r="K44" s="1"/>
      <c r="L44" s="1"/>
      <c r="M44" s="1"/>
    </row>
    <row r="45" spans="1:14" x14ac:dyDescent="0.15">
      <c r="L45" s="1"/>
    </row>
  </sheetData>
  <mergeCells count="46">
    <mergeCell ref="B3:C3"/>
    <mergeCell ref="B2:C2"/>
    <mergeCell ref="B5:C5"/>
    <mergeCell ref="B4:C4"/>
    <mergeCell ref="B7:C7"/>
    <mergeCell ref="B6:C6"/>
    <mergeCell ref="B9:C9"/>
    <mergeCell ref="B8:C8"/>
    <mergeCell ref="B11:C11"/>
    <mergeCell ref="B10:C10"/>
    <mergeCell ref="B13:C13"/>
    <mergeCell ref="B12:C12"/>
    <mergeCell ref="B15:C15"/>
    <mergeCell ref="B14:C14"/>
    <mergeCell ref="B17:C17"/>
    <mergeCell ref="B16:C16"/>
    <mergeCell ref="B19:C19"/>
    <mergeCell ref="B18:C18"/>
    <mergeCell ref="B23:C24"/>
    <mergeCell ref="D23:D24"/>
    <mergeCell ref="E23:E24"/>
    <mergeCell ref="B20:C20"/>
    <mergeCell ref="K23:K24"/>
    <mergeCell ref="F23:F24"/>
    <mergeCell ref="G23:G24"/>
    <mergeCell ref="H23:H24"/>
    <mergeCell ref="I23:I24"/>
    <mergeCell ref="J23:J24"/>
    <mergeCell ref="B25:C25"/>
    <mergeCell ref="B27:C27"/>
    <mergeCell ref="B26:C26"/>
    <mergeCell ref="B29:C29"/>
    <mergeCell ref="B28:C28"/>
    <mergeCell ref="B31:C31"/>
    <mergeCell ref="B30:C30"/>
    <mergeCell ref="B33:C33"/>
    <mergeCell ref="B32:C32"/>
    <mergeCell ref="B35:C35"/>
    <mergeCell ref="B34:C34"/>
    <mergeCell ref="B37:C37"/>
    <mergeCell ref="B36:C36"/>
    <mergeCell ref="B39:C39"/>
    <mergeCell ref="B38:C38"/>
    <mergeCell ref="B42:C42"/>
    <mergeCell ref="B41:C41"/>
    <mergeCell ref="B40:C40"/>
  </mergeCells>
  <phoneticPr fontId="2"/>
  <printOptions horizontalCentered="1"/>
  <pageMargins left="0.19685039370078741" right="0.19685039370078741" top="0.35433070866141736" bottom="0.19685039370078741" header="0.31496062992125984" footer="0.31496062992125984"/>
  <pageSetup paperSize="9" scale="90" orientation="landscape" r:id="rId1"/>
  <colBreaks count="1" manualBreakCount="1">
    <brk id="12"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2"/>
  <sheetViews>
    <sheetView workbookViewId="0"/>
  </sheetViews>
  <sheetFormatPr defaultColWidth="8.875" defaultRowHeight="11.25" x14ac:dyDescent="0.15"/>
  <cols>
    <col min="1" max="1" width="61.5" style="14" bestFit="1" customWidth="1"/>
    <col min="2" max="11" width="15.375" style="14" customWidth="1"/>
    <col min="12" max="16384" width="8.875" style="14"/>
  </cols>
  <sheetData>
    <row r="1" spans="1:17" ht="21" x14ac:dyDescent="0.2">
      <c r="A1" s="13" t="s">
        <v>332</v>
      </c>
    </row>
    <row r="2" spans="1:17" ht="13.5" x14ac:dyDescent="0.15">
      <c r="A2" s="15"/>
    </row>
    <row r="3" spans="1:17" ht="13.5" x14ac:dyDescent="0.15">
      <c r="A3" s="15"/>
    </row>
    <row r="5" spans="1:17" ht="13.5" x14ac:dyDescent="0.15">
      <c r="A5" s="103" t="s">
        <v>31</v>
      </c>
      <c r="B5" s="104"/>
      <c r="C5" s="104"/>
      <c r="D5" s="104"/>
      <c r="E5" s="104"/>
      <c r="F5" s="104"/>
      <c r="G5" s="104"/>
      <c r="H5" s="105" t="s">
        <v>696</v>
      </c>
      <c r="I5" s="104"/>
      <c r="J5" s="104"/>
      <c r="K5" s="104"/>
    </row>
    <row r="6" spans="1:17" ht="37.5" customHeight="1" x14ac:dyDescent="0.15">
      <c r="A6" s="106" t="s">
        <v>32</v>
      </c>
      <c r="B6" s="107" t="s">
        <v>33</v>
      </c>
      <c r="C6" s="107" t="s">
        <v>34</v>
      </c>
      <c r="D6" s="107" t="s">
        <v>35</v>
      </c>
      <c r="E6" s="107" t="s">
        <v>36</v>
      </c>
      <c r="F6" s="107" t="s">
        <v>37</v>
      </c>
      <c r="G6" s="107" t="s">
        <v>38</v>
      </c>
      <c r="H6" s="107" t="s">
        <v>39</v>
      </c>
      <c r="I6" s="104"/>
      <c r="J6" s="104"/>
      <c r="K6" s="104"/>
      <c r="L6" s="104"/>
      <c r="M6" s="104"/>
      <c r="N6" s="104"/>
      <c r="O6" s="104"/>
      <c r="P6" s="104"/>
      <c r="Q6" s="104"/>
    </row>
    <row r="7" spans="1:17" ht="25.5" customHeight="1" x14ac:dyDescent="0.15">
      <c r="A7" s="108" t="s">
        <v>488</v>
      </c>
      <c r="B7" s="122">
        <v>6020</v>
      </c>
      <c r="C7" s="122">
        <v>0</v>
      </c>
      <c r="D7" s="122">
        <v>744</v>
      </c>
      <c r="E7" s="122">
        <v>0</v>
      </c>
      <c r="F7" s="122">
        <v>301</v>
      </c>
      <c r="G7" s="122">
        <v>443</v>
      </c>
      <c r="H7" s="122">
        <v>301</v>
      </c>
      <c r="I7" s="104"/>
      <c r="J7" s="104"/>
      <c r="K7" s="104"/>
      <c r="L7" s="104"/>
      <c r="M7" s="104"/>
      <c r="N7" s="104"/>
      <c r="O7" s="104"/>
      <c r="P7" s="104"/>
      <c r="Q7" s="104"/>
    </row>
    <row r="8" spans="1:17" ht="25.5" customHeight="1" x14ac:dyDescent="0.15">
      <c r="A8" s="108" t="s">
        <v>502</v>
      </c>
      <c r="B8" s="122">
        <v>2222</v>
      </c>
      <c r="C8" s="122">
        <v>1</v>
      </c>
      <c r="D8" s="122">
        <v>2313</v>
      </c>
      <c r="E8" s="122">
        <v>1</v>
      </c>
      <c r="F8" s="122">
        <v>1111</v>
      </c>
      <c r="G8" s="122">
        <v>1202</v>
      </c>
      <c r="H8" s="122">
        <v>1111</v>
      </c>
      <c r="I8" s="104"/>
      <c r="J8" s="104"/>
      <c r="K8" s="104"/>
      <c r="L8" s="104"/>
      <c r="M8" s="104"/>
      <c r="N8" s="104"/>
      <c r="O8" s="104"/>
      <c r="P8" s="104"/>
      <c r="Q8" s="104"/>
    </row>
    <row r="9" spans="1:17" ht="25.5" customHeight="1" x14ac:dyDescent="0.15">
      <c r="A9" s="109" t="s">
        <v>42</v>
      </c>
      <c r="B9" s="122">
        <f>SUM(B7:B8)</f>
        <v>8242</v>
      </c>
      <c r="C9" s="122">
        <v>1</v>
      </c>
      <c r="D9" s="122">
        <v>3057</v>
      </c>
      <c r="E9" s="122">
        <v>1</v>
      </c>
      <c r="F9" s="122">
        <v>1412</v>
      </c>
      <c r="G9" s="122">
        <v>1645</v>
      </c>
      <c r="H9" s="122">
        <v>1412</v>
      </c>
      <c r="I9" s="104"/>
      <c r="J9" s="104"/>
      <c r="K9" s="104"/>
      <c r="L9" s="104"/>
      <c r="M9" s="104"/>
      <c r="N9" s="104"/>
      <c r="O9" s="104"/>
      <c r="P9" s="104"/>
      <c r="Q9" s="104"/>
    </row>
    <row r="10" spans="1:17" x14ac:dyDescent="0.15">
      <c r="A10" s="104"/>
      <c r="B10" s="104"/>
      <c r="C10" s="104"/>
      <c r="D10" s="104"/>
      <c r="E10" s="104"/>
      <c r="F10" s="104"/>
      <c r="G10" s="104"/>
      <c r="H10" s="104"/>
      <c r="I10" s="104"/>
      <c r="J10" s="104"/>
      <c r="K10" s="104"/>
    </row>
    <row r="11" spans="1:17" ht="13.5" x14ac:dyDescent="0.15">
      <c r="A11" s="103" t="s">
        <v>43</v>
      </c>
      <c r="B11" s="104"/>
      <c r="C11" s="104"/>
      <c r="D11" s="104"/>
      <c r="E11" s="104"/>
      <c r="F11" s="104"/>
      <c r="G11" s="104"/>
      <c r="H11" s="104"/>
      <c r="I11" s="104"/>
      <c r="J11" s="105" t="s">
        <v>696</v>
      </c>
      <c r="K11" s="104"/>
    </row>
    <row r="12" spans="1:17" ht="37.5" customHeight="1" x14ac:dyDescent="0.15">
      <c r="A12" s="106" t="s">
        <v>44</v>
      </c>
      <c r="B12" s="107" t="s">
        <v>45</v>
      </c>
      <c r="C12" s="107" t="s">
        <v>46</v>
      </c>
      <c r="D12" s="107" t="s">
        <v>47</v>
      </c>
      <c r="E12" s="107" t="s">
        <v>48</v>
      </c>
      <c r="F12" s="107" t="s">
        <v>49</v>
      </c>
      <c r="G12" s="107" t="s">
        <v>50</v>
      </c>
      <c r="H12" s="107" t="s">
        <v>51</v>
      </c>
      <c r="I12" s="107" t="s">
        <v>52</v>
      </c>
      <c r="J12" s="107" t="s">
        <v>39</v>
      </c>
      <c r="K12" s="104"/>
    </row>
    <row r="13" spans="1:17" ht="25.35" customHeight="1" x14ac:dyDescent="0.15">
      <c r="A13" s="108" t="s">
        <v>503</v>
      </c>
      <c r="B13" s="122">
        <v>44460</v>
      </c>
      <c r="C13" s="122">
        <v>2391606</v>
      </c>
      <c r="D13" s="122">
        <v>7081</v>
      </c>
      <c r="E13" s="122">
        <v>2384526</v>
      </c>
      <c r="F13" s="122">
        <v>44460</v>
      </c>
      <c r="G13" s="110">
        <f>B13/F13</f>
        <v>1</v>
      </c>
      <c r="H13" s="122">
        <v>2384526</v>
      </c>
      <c r="I13" s="122">
        <v>0</v>
      </c>
      <c r="J13" s="122">
        <v>44460</v>
      </c>
      <c r="K13" s="104"/>
    </row>
    <row r="14" spans="1:17" ht="25.35" customHeight="1" x14ac:dyDescent="0.15">
      <c r="A14" s="108" t="s">
        <v>504</v>
      </c>
      <c r="B14" s="122">
        <v>50000</v>
      </c>
      <c r="C14" s="122">
        <v>376951</v>
      </c>
      <c r="D14" s="122">
        <v>206232</v>
      </c>
      <c r="E14" s="122">
        <v>170718</v>
      </c>
      <c r="F14" s="122">
        <v>50000</v>
      </c>
      <c r="G14" s="110">
        <f t="shared" ref="G14:G15" si="0">B14/F14</f>
        <v>1</v>
      </c>
      <c r="H14" s="122">
        <v>170718</v>
      </c>
      <c r="I14" s="122">
        <v>0</v>
      </c>
      <c r="J14" s="122">
        <v>50000</v>
      </c>
      <c r="K14" s="104"/>
    </row>
    <row r="15" spans="1:17" ht="25.35" customHeight="1" x14ac:dyDescent="0.15">
      <c r="A15" s="108" t="s">
        <v>505</v>
      </c>
      <c r="B15" s="122">
        <v>58841</v>
      </c>
      <c r="C15" s="122">
        <v>1221948</v>
      </c>
      <c r="D15" s="122">
        <v>450469</v>
      </c>
      <c r="E15" s="122">
        <v>771479</v>
      </c>
      <c r="F15" s="122">
        <v>58841</v>
      </c>
      <c r="G15" s="110">
        <f t="shared" si="0"/>
        <v>1</v>
      </c>
      <c r="H15" s="122">
        <v>771479</v>
      </c>
      <c r="I15" s="122">
        <v>0</v>
      </c>
      <c r="J15" s="194">
        <v>0</v>
      </c>
      <c r="K15" s="104"/>
    </row>
    <row r="16" spans="1:17" ht="25.35" customHeight="1" x14ac:dyDescent="0.15">
      <c r="A16" s="108" t="s">
        <v>632</v>
      </c>
      <c r="B16" s="122">
        <v>1722187</v>
      </c>
      <c r="C16" s="122">
        <v>1802498</v>
      </c>
      <c r="D16" s="122">
        <v>1376967</v>
      </c>
      <c r="E16" s="122">
        <v>425531</v>
      </c>
      <c r="F16" s="122">
        <v>30934</v>
      </c>
      <c r="G16" s="110">
        <v>1</v>
      </c>
      <c r="H16" s="122">
        <v>425531</v>
      </c>
      <c r="I16" s="122">
        <v>-1691253</v>
      </c>
      <c r="J16" s="194">
        <v>0</v>
      </c>
      <c r="K16" s="104"/>
    </row>
    <row r="17" spans="1:11" ht="25.35" customHeight="1" x14ac:dyDescent="0.15">
      <c r="A17" s="108" t="s">
        <v>633</v>
      </c>
      <c r="B17" s="122">
        <v>33802</v>
      </c>
      <c r="C17" s="122">
        <v>2514673</v>
      </c>
      <c r="D17" s="122">
        <v>910536</v>
      </c>
      <c r="E17" s="122">
        <v>1604137</v>
      </c>
      <c r="F17" s="122">
        <v>871763</v>
      </c>
      <c r="G17" s="110">
        <v>1</v>
      </c>
      <c r="H17" s="122">
        <v>1604137</v>
      </c>
      <c r="I17" s="122">
        <v>0</v>
      </c>
      <c r="J17" s="194">
        <v>0</v>
      </c>
      <c r="K17" s="104"/>
    </row>
    <row r="18" spans="1:11" ht="21.75" customHeight="1" x14ac:dyDescent="0.15">
      <c r="A18" s="109" t="s">
        <v>42</v>
      </c>
      <c r="B18" s="122">
        <v>1909290</v>
      </c>
      <c r="C18" s="122">
        <v>8307676</v>
      </c>
      <c r="D18" s="122">
        <v>2951285</v>
      </c>
      <c r="E18" s="122">
        <v>5356391</v>
      </c>
      <c r="F18" s="122">
        <v>1055998</v>
      </c>
      <c r="G18" s="111"/>
      <c r="H18" s="122">
        <v>5356391</v>
      </c>
      <c r="I18" s="122">
        <v>-1691253</v>
      </c>
      <c r="J18" s="122">
        <v>94460</v>
      </c>
      <c r="K18" s="104"/>
    </row>
    <row r="19" spans="1:11" ht="21.75" customHeight="1" x14ac:dyDescent="0.15">
      <c r="A19" s="104"/>
      <c r="B19" s="104"/>
      <c r="C19" s="104"/>
      <c r="D19" s="104"/>
      <c r="E19" s="104"/>
      <c r="F19" s="104"/>
      <c r="G19" s="104"/>
      <c r="H19" s="104"/>
      <c r="I19" s="104"/>
      <c r="J19" s="104"/>
      <c r="K19" s="104"/>
    </row>
    <row r="20" spans="1:11" ht="21.75" customHeight="1" x14ac:dyDescent="0.15">
      <c r="A20" s="103" t="s">
        <v>53</v>
      </c>
      <c r="B20" s="104"/>
      <c r="C20" s="104"/>
      <c r="D20" s="104"/>
      <c r="E20" s="104"/>
      <c r="F20" s="104"/>
      <c r="G20" s="104"/>
      <c r="H20" s="104"/>
      <c r="I20" s="104"/>
      <c r="J20" s="104"/>
      <c r="K20" s="105" t="s">
        <v>696</v>
      </c>
    </row>
    <row r="21" spans="1:11" ht="21.75" customHeight="1" x14ac:dyDescent="0.15">
      <c r="A21" s="106" t="s">
        <v>44</v>
      </c>
      <c r="B21" s="107" t="s">
        <v>54</v>
      </c>
      <c r="C21" s="107" t="s">
        <v>46</v>
      </c>
      <c r="D21" s="107" t="s">
        <v>47</v>
      </c>
      <c r="E21" s="107" t="s">
        <v>48</v>
      </c>
      <c r="F21" s="107" t="s">
        <v>49</v>
      </c>
      <c r="G21" s="107" t="s">
        <v>50</v>
      </c>
      <c r="H21" s="107" t="s">
        <v>51</v>
      </c>
      <c r="I21" s="107" t="s">
        <v>55</v>
      </c>
      <c r="J21" s="107" t="s">
        <v>56</v>
      </c>
      <c r="K21" s="107" t="s">
        <v>39</v>
      </c>
    </row>
    <row r="22" spans="1:11" ht="25.35" customHeight="1" x14ac:dyDescent="0.15">
      <c r="A22" s="108" t="s">
        <v>506</v>
      </c>
      <c r="B22" s="122">
        <v>195</v>
      </c>
      <c r="C22" s="122">
        <v>10810764</v>
      </c>
      <c r="D22" s="122">
        <v>3682085</v>
      </c>
      <c r="E22" s="122">
        <v>7128679</v>
      </c>
      <c r="F22" s="122">
        <v>150000</v>
      </c>
      <c r="G22" s="195">
        <f>B22/F22</f>
        <v>1.2999999999999999E-3</v>
      </c>
      <c r="H22" s="122">
        <v>9267</v>
      </c>
      <c r="I22" s="122">
        <v>0</v>
      </c>
      <c r="J22" s="122">
        <v>195</v>
      </c>
      <c r="K22" s="122">
        <v>195</v>
      </c>
    </row>
    <row r="23" spans="1:11" ht="25.35" customHeight="1" x14ac:dyDescent="0.15">
      <c r="A23" s="108" t="s">
        <v>507</v>
      </c>
      <c r="B23" s="122">
        <v>300</v>
      </c>
      <c r="C23" s="122">
        <v>830113</v>
      </c>
      <c r="D23" s="122">
        <v>386640</v>
      </c>
      <c r="E23" s="122">
        <v>443472</v>
      </c>
      <c r="F23" s="122">
        <v>176000</v>
      </c>
      <c r="G23" s="195">
        <f t="shared" ref="G23:G31" si="1">B23/F23</f>
        <v>1.7045454545454545E-3</v>
      </c>
      <c r="H23" s="122">
        <v>756</v>
      </c>
      <c r="I23" s="122">
        <v>0</v>
      </c>
      <c r="J23" s="122">
        <v>300</v>
      </c>
      <c r="K23" s="122">
        <v>300</v>
      </c>
    </row>
    <row r="24" spans="1:11" ht="25.35" customHeight="1" x14ac:dyDescent="0.15">
      <c r="A24" s="108" t="s">
        <v>508</v>
      </c>
      <c r="B24" s="122">
        <v>100</v>
      </c>
      <c r="C24" s="122">
        <v>385582</v>
      </c>
      <c r="D24" s="122">
        <v>129530</v>
      </c>
      <c r="E24" s="122">
        <v>256052</v>
      </c>
      <c r="F24" s="122">
        <v>145211</v>
      </c>
      <c r="G24" s="195">
        <f t="shared" si="1"/>
        <v>6.8865306347315285E-4</v>
      </c>
      <c r="H24" s="122">
        <v>176</v>
      </c>
      <c r="I24" s="122">
        <v>0</v>
      </c>
      <c r="J24" s="122">
        <v>100</v>
      </c>
      <c r="K24" s="122">
        <v>100</v>
      </c>
    </row>
    <row r="25" spans="1:11" ht="25.35" customHeight="1" x14ac:dyDescent="0.15">
      <c r="A25" s="108" t="s">
        <v>509</v>
      </c>
      <c r="B25" s="122">
        <v>1440</v>
      </c>
      <c r="C25" s="122">
        <v>2279193</v>
      </c>
      <c r="D25" s="122">
        <v>418353</v>
      </c>
      <c r="E25" s="122">
        <v>1860840</v>
      </c>
      <c r="F25" s="122">
        <v>41000</v>
      </c>
      <c r="G25" s="195">
        <f t="shared" si="1"/>
        <v>3.5121951219512199E-2</v>
      </c>
      <c r="H25" s="122">
        <v>65356</v>
      </c>
      <c r="I25" s="122">
        <v>0</v>
      </c>
      <c r="J25" s="122">
        <v>1440</v>
      </c>
      <c r="K25" s="122">
        <v>1440</v>
      </c>
    </row>
    <row r="26" spans="1:11" ht="25.35" customHeight="1" x14ac:dyDescent="0.15">
      <c r="A26" s="108" t="s">
        <v>510</v>
      </c>
      <c r="B26" s="122">
        <v>25</v>
      </c>
      <c r="C26" s="122">
        <v>637726000</v>
      </c>
      <c r="D26" s="122">
        <v>609113000</v>
      </c>
      <c r="E26" s="122">
        <v>28613000</v>
      </c>
      <c r="F26" s="122">
        <v>9203000</v>
      </c>
      <c r="G26" s="195">
        <f t="shared" si="1"/>
        <v>2.7165054873410843E-6</v>
      </c>
      <c r="H26" s="122">
        <v>78</v>
      </c>
      <c r="I26" s="122">
        <v>0</v>
      </c>
      <c r="J26" s="122">
        <v>25</v>
      </c>
      <c r="K26" s="122">
        <v>25</v>
      </c>
    </row>
    <row r="27" spans="1:11" ht="25.35" customHeight="1" x14ac:dyDescent="0.15">
      <c r="A27" s="108" t="s">
        <v>511</v>
      </c>
      <c r="B27" s="122">
        <v>10480</v>
      </c>
      <c r="C27" s="122">
        <v>43922293</v>
      </c>
      <c r="D27" s="122">
        <v>40355221</v>
      </c>
      <c r="E27" s="122">
        <v>3567072</v>
      </c>
      <c r="F27" s="122">
        <v>2309350</v>
      </c>
      <c r="G27" s="195">
        <f t="shared" si="1"/>
        <v>4.5380734838807455E-3</v>
      </c>
      <c r="H27" s="122">
        <v>16188</v>
      </c>
      <c r="I27" s="122">
        <v>0</v>
      </c>
      <c r="J27" s="122">
        <v>10480</v>
      </c>
      <c r="K27" s="122">
        <v>10480</v>
      </c>
    </row>
    <row r="28" spans="1:11" ht="25.35" customHeight="1" x14ac:dyDescent="0.15">
      <c r="A28" s="108" t="s">
        <v>512</v>
      </c>
      <c r="B28" s="122">
        <v>800</v>
      </c>
      <c r="C28" s="122">
        <v>24346700000</v>
      </c>
      <c r="D28" s="122">
        <v>24022803000</v>
      </c>
      <c r="E28" s="122">
        <v>323897000</v>
      </c>
      <c r="F28" s="122">
        <v>16602000</v>
      </c>
      <c r="G28" s="195">
        <f t="shared" si="1"/>
        <v>4.8186965425852308E-5</v>
      </c>
      <c r="H28" s="122">
        <v>15608</v>
      </c>
      <c r="I28" s="122">
        <v>0</v>
      </c>
      <c r="J28" s="122">
        <v>800</v>
      </c>
      <c r="K28" s="122">
        <v>800</v>
      </c>
    </row>
    <row r="29" spans="1:11" ht="25.35" customHeight="1" x14ac:dyDescent="0.15">
      <c r="A29" s="108" t="s">
        <v>513</v>
      </c>
      <c r="B29" s="122">
        <v>20</v>
      </c>
      <c r="C29" s="122">
        <v>495743</v>
      </c>
      <c r="D29" s="122">
        <v>359901</v>
      </c>
      <c r="E29" s="122">
        <v>135842</v>
      </c>
      <c r="F29" s="122">
        <v>1840</v>
      </c>
      <c r="G29" s="195">
        <f t="shared" si="1"/>
        <v>1.0869565217391304E-2</v>
      </c>
      <c r="H29" s="122">
        <v>1477</v>
      </c>
      <c r="I29" s="122">
        <v>0</v>
      </c>
      <c r="J29" s="122">
        <v>20</v>
      </c>
      <c r="K29" s="122">
        <v>20</v>
      </c>
    </row>
    <row r="30" spans="1:11" ht="25.35" customHeight="1" x14ac:dyDescent="0.15">
      <c r="A30" s="108" t="s">
        <v>514</v>
      </c>
      <c r="B30" s="122">
        <v>15930</v>
      </c>
      <c r="C30" s="122">
        <v>204229139</v>
      </c>
      <c r="D30" s="122">
        <v>180766814</v>
      </c>
      <c r="E30" s="122">
        <v>23462325</v>
      </c>
      <c r="F30" s="122">
        <v>20935378</v>
      </c>
      <c r="G30" s="195">
        <f t="shared" si="1"/>
        <v>7.6091293885402977E-4</v>
      </c>
      <c r="H30" s="122">
        <v>17853</v>
      </c>
      <c r="I30" s="122">
        <v>0</v>
      </c>
      <c r="J30" s="122">
        <v>15930</v>
      </c>
      <c r="K30" s="122">
        <v>15930</v>
      </c>
    </row>
    <row r="31" spans="1:11" ht="25.35" customHeight="1" x14ac:dyDescent="0.15">
      <c r="A31" s="108" t="s">
        <v>515</v>
      </c>
      <c r="B31" s="122">
        <v>180</v>
      </c>
      <c r="C31" s="122">
        <v>2091385</v>
      </c>
      <c r="D31" s="122">
        <v>290478</v>
      </c>
      <c r="E31" s="122">
        <v>1800907</v>
      </c>
      <c r="F31" s="122">
        <v>3000</v>
      </c>
      <c r="G31" s="195">
        <f t="shared" si="1"/>
        <v>0.06</v>
      </c>
      <c r="H31" s="122">
        <v>108054</v>
      </c>
      <c r="I31" s="122">
        <v>0</v>
      </c>
      <c r="J31" s="122">
        <v>180</v>
      </c>
      <c r="K31" s="122">
        <v>180</v>
      </c>
    </row>
    <row r="32" spans="1:11" ht="25.35" customHeight="1" x14ac:dyDescent="0.15">
      <c r="A32" s="109" t="s">
        <v>42</v>
      </c>
      <c r="B32" s="122">
        <v>29470</v>
      </c>
      <c r="C32" s="122">
        <v>25249470211</v>
      </c>
      <c r="D32" s="122">
        <v>24858305024</v>
      </c>
      <c r="E32" s="122">
        <v>391165187</v>
      </c>
      <c r="F32" s="122">
        <v>49566779</v>
      </c>
      <c r="G32" s="195"/>
      <c r="H32" s="122">
        <v>234813</v>
      </c>
      <c r="I32" s="122">
        <v>0</v>
      </c>
      <c r="J32" s="122">
        <v>29470</v>
      </c>
      <c r="K32" s="122">
        <v>29470</v>
      </c>
    </row>
  </sheetData>
  <phoneticPr fontId="2"/>
  <printOptions horizontalCentered="1"/>
  <pageMargins left="0.39370078740157483" right="0.39370078740157483" top="0.39370078740157483" bottom="0.39370078740157483" header="0.19685039370078741" footer="0.19685039370078741"/>
  <pageSetup paperSize="9" scale="65" fitToHeight="0" orientation="landscape" r:id="rId1"/>
  <headerFooter>
    <oddHeader xml:space="preserve">&amp;R&amp;9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3"/>
  <sheetViews>
    <sheetView workbookViewId="0"/>
  </sheetViews>
  <sheetFormatPr defaultColWidth="8.875" defaultRowHeight="11.25" x14ac:dyDescent="0.15"/>
  <cols>
    <col min="1" max="1" width="22.875" style="14" customWidth="1"/>
    <col min="2" max="7" width="19.875" style="14" customWidth="1"/>
    <col min="8" max="16384" width="8.875" style="14"/>
  </cols>
  <sheetData>
    <row r="1" spans="1:7" ht="21" x14ac:dyDescent="0.2">
      <c r="A1" s="13" t="s">
        <v>333</v>
      </c>
    </row>
    <row r="2" spans="1:7" ht="13.5" x14ac:dyDescent="0.15">
      <c r="A2" s="15"/>
    </row>
    <row r="3" spans="1:7" ht="13.5" x14ac:dyDescent="0.15">
      <c r="A3" s="15"/>
    </row>
    <row r="4" spans="1:7" ht="13.5" x14ac:dyDescent="0.15">
      <c r="G4" s="17" t="s">
        <v>696</v>
      </c>
    </row>
    <row r="5" spans="1:7" ht="22.5" customHeight="1" x14ac:dyDescent="0.15">
      <c r="A5" s="18" t="s">
        <v>57</v>
      </c>
      <c r="B5" s="18" t="s">
        <v>58</v>
      </c>
      <c r="C5" s="18" t="s">
        <v>59</v>
      </c>
      <c r="D5" s="18" t="s">
        <v>60</v>
      </c>
      <c r="E5" s="18" t="s">
        <v>61</v>
      </c>
      <c r="F5" s="19" t="s">
        <v>62</v>
      </c>
      <c r="G5" s="19" t="s">
        <v>39</v>
      </c>
    </row>
    <row r="6" spans="1:7" ht="18" customHeight="1" x14ac:dyDescent="0.15">
      <c r="A6" s="113" t="s">
        <v>516</v>
      </c>
      <c r="B6" s="115">
        <v>1158811</v>
      </c>
      <c r="C6" s="115">
        <v>0</v>
      </c>
      <c r="D6" s="115">
        <v>0</v>
      </c>
      <c r="E6" s="115">
        <v>0</v>
      </c>
      <c r="F6" s="115">
        <v>1158811</v>
      </c>
      <c r="G6" s="115">
        <v>1158811</v>
      </c>
    </row>
    <row r="7" spans="1:7" ht="18" customHeight="1" x14ac:dyDescent="0.15">
      <c r="A7" s="113" t="s">
        <v>517</v>
      </c>
      <c r="B7" s="115">
        <v>1010861</v>
      </c>
      <c r="C7" s="115">
        <v>0</v>
      </c>
      <c r="D7" s="115">
        <v>0</v>
      </c>
      <c r="E7" s="115">
        <v>0</v>
      </c>
      <c r="F7" s="115">
        <v>1010861</v>
      </c>
      <c r="G7" s="115">
        <v>1010861</v>
      </c>
    </row>
    <row r="8" spans="1:7" ht="18" customHeight="1" x14ac:dyDescent="0.15">
      <c r="A8" s="113" t="s">
        <v>518</v>
      </c>
      <c r="B8" s="115">
        <v>1220</v>
      </c>
      <c r="C8" s="115">
        <v>0</v>
      </c>
      <c r="D8" s="115">
        <v>0</v>
      </c>
      <c r="E8" s="115">
        <v>0</v>
      </c>
      <c r="F8" s="115">
        <v>1220</v>
      </c>
      <c r="G8" s="115">
        <v>1220</v>
      </c>
    </row>
    <row r="9" spans="1:7" ht="18" customHeight="1" x14ac:dyDescent="0.15">
      <c r="A9" s="113" t="s">
        <v>519</v>
      </c>
      <c r="B9" s="115">
        <v>1000</v>
      </c>
      <c r="C9" s="115">
        <v>0</v>
      </c>
      <c r="D9" s="115">
        <v>0</v>
      </c>
      <c r="E9" s="115">
        <v>0</v>
      </c>
      <c r="F9" s="115">
        <v>1000</v>
      </c>
      <c r="G9" s="115">
        <v>1000</v>
      </c>
    </row>
    <row r="10" spans="1:7" ht="18" customHeight="1" x14ac:dyDescent="0.15">
      <c r="A10" s="113" t="s">
        <v>520</v>
      </c>
      <c r="B10" s="115">
        <v>1206127</v>
      </c>
      <c r="C10" s="115">
        <v>0</v>
      </c>
      <c r="D10" s="115">
        <v>0</v>
      </c>
      <c r="E10" s="115">
        <v>0</v>
      </c>
      <c r="F10" s="115">
        <v>1206127</v>
      </c>
      <c r="G10" s="115">
        <v>1206127</v>
      </c>
    </row>
    <row r="11" spans="1:7" ht="18" customHeight="1" x14ac:dyDescent="0.15">
      <c r="A11" s="113" t="s">
        <v>521</v>
      </c>
      <c r="B11" s="115">
        <v>37168</v>
      </c>
      <c r="C11" s="115">
        <v>0</v>
      </c>
      <c r="D11" s="115">
        <v>0</v>
      </c>
      <c r="E11" s="115">
        <v>0</v>
      </c>
      <c r="F11" s="115">
        <v>37168</v>
      </c>
      <c r="G11" s="115">
        <v>37168</v>
      </c>
    </row>
    <row r="12" spans="1:7" ht="18" customHeight="1" x14ac:dyDescent="0.15">
      <c r="A12" s="113" t="s">
        <v>522</v>
      </c>
      <c r="B12" s="115">
        <v>8585</v>
      </c>
      <c r="C12" s="115">
        <v>0</v>
      </c>
      <c r="D12" s="115">
        <v>0</v>
      </c>
      <c r="E12" s="115">
        <v>0</v>
      </c>
      <c r="F12" s="115">
        <v>8585</v>
      </c>
      <c r="G12" s="115">
        <v>8585</v>
      </c>
    </row>
    <row r="13" spans="1:7" ht="18" customHeight="1" x14ac:dyDescent="0.15">
      <c r="A13" s="114" t="s">
        <v>42</v>
      </c>
      <c r="B13" s="115">
        <v>3423772</v>
      </c>
      <c r="C13" s="115">
        <f t="shared" ref="C13:E13" si="0">SUM(C6:C12)</f>
        <v>0</v>
      </c>
      <c r="D13" s="115">
        <f t="shared" si="0"/>
        <v>0</v>
      </c>
      <c r="E13" s="115">
        <f t="shared" si="0"/>
        <v>0</v>
      </c>
      <c r="F13" s="115">
        <v>3423772</v>
      </c>
      <c r="G13" s="115">
        <v>3423772</v>
      </c>
    </row>
  </sheetData>
  <phoneticPr fontId="2"/>
  <printOptions horizontalCentered="1"/>
  <pageMargins left="0.39370078740157483" right="0.39370078740157483" top="0.39370078740157483" bottom="0.39370078740157483" header="0.19685039370078741" footer="0.19685039370078741"/>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17</vt:i4>
      </vt:variant>
    </vt:vector>
  </HeadingPairs>
  <TitlesOfParts>
    <vt:vector size="66" baseType="lpstr">
      <vt:lpstr>表紙</vt:lpstr>
      <vt:lpstr>貸借対照表(一般)</vt:lpstr>
      <vt:lpstr>行政コスト計算書(一般)</vt:lpstr>
      <vt:lpstr>純資産変動計算書(一般)</vt:lpstr>
      <vt:lpstr>資金収支計算書(一般)</vt:lpstr>
      <vt:lpstr>注記（一般）</vt:lpstr>
      <vt:lpstr>有形固定資産（一般）</vt:lpstr>
      <vt:lpstr>投資及び出資金の明細（一般）</vt:lpstr>
      <vt:lpstr>基金の明細（一般）</vt:lpstr>
      <vt:lpstr>貸付金の明細（一般）</vt:lpstr>
      <vt:lpstr>長期延滞債権の明細（一般）</vt:lpstr>
      <vt:lpstr>未収金の明細（一般）</vt:lpstr>
      <vt:lpstr>地方債等（借入先別）の明細（一般）</vt:lpstr>
      <vt:lpstr>地方債等（利率別）の明細（一般）</vt:lpstr>
      <vt:lpstr>地方債等（返済期間別）の明細（一般）</vt:lpstr>
      <vt:lpstr>特定の契約条項が付された地方債等の概要</vt:lpstr>
      <vt:lpstr>引当金の明細（一般）</vt:lpstr>
      <vt:lpstr>補助金等の明細（一般）</vt:lpstr>
      <vt:lpstr>財源の明細（一般）</vt:lpstr>
      <vt:lpstr>財源情報の明細（一般）</vt:lpstr>
      <vt:lpstr>資金の明細（一般）</vt:lpstr>
      <vt:lpstr>貸借対照表(全体)</vt:lpstr>
      <vt:lpstr>行政コスト計算書(全体)</vt:lpstr>
      <vt:lpstr>純資産変動計算書(全体)</vt:lpstr>
      <vt:lpstr>資金収支計算書(全体)</vt:lpstr>
      <vt:lpstr>注記（全体）</vt:lpstr>
      <vt:lpstr>有形固定資産（全体）</vt:lpstr>
      <vt:lpstr>投資及び出資金の明細（全体）</vt:lpstr>
      <vt:lpstr>基金の明細（全体）</vt:lpstr>
      <vt:lpstr>貸付金の明細（全体）</vt:lpstr>
      <vt:lpstr>長期延滞債権の明細（全体）</vt:lpstr>
      <vt:lpstr>未収金の明細 （全体）</vt:lpstr>
      <vt:lpstr>地方債等（借入先別）の明細（全体）</vt:lpstr>
      <vt:lpstr>地方債等（利率別）の明細（全体）</vt:lpstr>
      <vt:lpstr>地方債等（返済期間別）の明細（全体）</vt:lpstr>
      <vt:lpstr>特定の契約条項が付された地方債等の概要 (全体)</vt:lpstr>
      <vt:lpstr>引当金の明細 （全体）</vt:lpstr>
      <vt:lpstr>補助金等の明細 （全体）</vt:lpstr>
      <vt:lpstr>財源の明細（全体）</vt:lpstr>
      <vt:lpstr>資金の明細（全体）</vt:lpstr>
      <vt:lpstr>貸借対照表(連結)</vt:lpstr>
      <vt:lpstr>行政コスト計算書(PL)</vt:lpstr>
      <vt:lpstr>純資産変動計算書(連結)</vt:lpstr>
      <vt:lpstr>資金収支計算書(連結)</vt:lpstr>
      <vt:lpstr>連結精算表（貸借）</vt:lpstr>
      <vt:lpstr>連結精算表（行政）</vt:lpstr>
      <vt:lpstr>連結精算表（純資）</vt:lpstr>
      <vt:lpstr>連結精算表（資金）</vt:lpstr>
      <vt:lpstr>有形固定資産(連結)</vt:lpstr>
      <vt:lpstr>'基金の明細（全体）'!Print_Area</vt:lpstr>
      <vt:lpstr>'財源の明細（全体）'!Print_Area</vt:lpstr>
      <vt:lpstr>'貸付金の明細（全体）'!Print_Area</vt:lpstr>
      <vt:lpstr>'地方債等（返済期間別）の明細（全体）'!Print_Area</vt:lpstr>
      <vt:lpstr>'地方債等（利率別）の明細（全体）'!Print_Area</vt:lpstr>
      <vt:lpstr>'注記（一般）'!Print_Area</vt:lpstr>
      <vt:lpstr>'注記（全体）'!Print_Area</vt:lpstr>
      <vt:lpstr>'長期延滞債権の明細（全体）'!Print_Area</vt:lpstr>
      <vt:lpstr>'投資及び出資金の明細（全体）'!Print_Area</vt:lpstr>
      <vt:lpstr>'補助金等の明細 （全体）'!Print_Area</vt:lpstr>
      <vt:lpstr>'有形固定資産（一般）'!Print_Area</vt:lpstr>
      <vt:lpstr>'有形固定資産（全体）'!Print_Area</vt:lpstr>
      <vt:lpstr>'有形固定資産(連結)'!Print_Area</vt:lpstr>
      <vt:lpstr>'連結精算表（行政）'!Print_Titles</vt:lpstr>
      <vt:lpstr>'連結精算表（資金）'!Print_Titles</vt:lpstr>
      <vt:lpstr>'連結精算表（純資）'!Print_Titles</vt:lpstr>
      <vt:lpstr>'連結精算表（貸借）'!Print_Titles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kikaku006</dc:creator>
  <cp:lastModifiedBy>飯田 仁美 Hitomi Iida</cp:lastModifiedBy>
  <cp:lastPrinted>2022-03-29T05:35:16Z</cp:lastPrinted>
  <dcterms:created xsi:type="dcterms:W3CDTF">2018-12-11T07:17:58Z</dcterms:created>
  <dcterms:modified xsi:type="dcterms:W3CDTF">2022-03-29T05:39:16Z</dcterms:modified>
</cp:coreProperties>
</file>